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0215239\Desktop\hp添付\"/>
    </mc:Choice>
  </mc:AlternateContent>
  <xr:revisionPtr revIDLastSave="0" documentId="13_ncr:1_{75118AE9-FFDA-44CD-8238-31E1A9B01886}" xr6:coauthVersionLast="47" xr6:coauthVersionMax="47" xr10:uidLastSave="{00000000-0000-0000-0000-000000000000}"/>
  <bookViews>
    <workbookView xWindow="-120" yWindow="-120" windowWidth="29040" windowHeight="15840" xr2:uid="{00000000-000D-0000-FFFF-FFFF00000000}"/>
  </bookViews>
  <sheets>
    <sheet name="記入方法" sheetId="7" r:id="rId1"/>
    <sheet name="①" sheetId="1" r:id="rId2"/>
    <sheet name="②" sheetId="11" r:id="rId3"/>
    <sheet name="③" sheetId="12" r:id="rId4"/>
    <sheet name="祝日" sheetId="6" state="hidden" r:id="rId5"/>
  </sheets>
  <definedNames>
    <definedName name="_xlnm._FilterDatabase" localSheetId="1" hidden="1">①!$A$7:$E$7</definedName>
    <definedName name="_xlnm._FilterDatabase" localSheetId="2" hidden="1">②!$A$7:$E$7</definedName>
    <definedName name="_xlnm._FilterDatabase" localSheetId="3" hidden="1">③!$A$7:$E$7</definedName>
    <definedName name="_xlnm.Print_Area" localSheetId="1">①!$A$1:$K$51</definedName>
    <definedName name="_xlnm.Print_Area" localSheetId="2">②!$A$1:$K$51</definedName>
    <definedName name="_xlnm.Print_Area" localSheetId="3">③!$A$1:$K$51</definedName>
    <definedName name="_xlnm.Print_Area" localSheetId="0">記入方法!$B$1:$J$44</definedName>
    <definedName name="祝日">祝日!$B$3:$B$74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 i="12" l="1"/>
  <c r="J23" i="12"/>
  <c r="E51" i="12" s="1"/>
  <c r="K22" i="12"/>
  <c r="J22" i="12"/>
  <c r="E50" i="12" s="1"/>
  <c r="K21" i="12"/>
  <c r="J21" i="12"/>
  <c r="E49" i="12" s="1"/>
  <c r="K20" i="12"/>
  <c r="J20" i="12"/>
  <c r="E48" i="12" s="1"/>
  <c r="K19" i="12"/>
  <c r="J19" i="12"/>
  <c r="E47" i="12" s="1"/>
  <c r="K18" i="12"/>
  <c r="J18" i="12"/>
  <c r="E46" i="12" s="1"/>
  <c r="J16" i="12"/>
  <c r="E45" i="12" s="1"/>
  <c r="H5" i="12"/>
  <c r="H5" i="11"/>
  <c r="K23" i="11"/>
  <c r="J23" i="11"/>
  <c r="E51" i="11" s="1"/>
  <c r="K22" i="11"/>
  <c r="J22" i="11"/>
  <c r="E50" i="11" s="1"/>
  <c r="K21" i="11"/>
  <c r="J21" i="11"/>
  <c r="E49" i="11" s="1"/>
  <c r="K20" i="11"/>
  <c r="J20" i="11"/>
  <c r="E48" i="11" s="1"/>
  <c r="K19" i="11"/>
  <c r="J19" i="11"/>
  <c r="E47" i="11" s="1"/>
  <c r="K18" i="11"/>
  <c r="J18" i="11"/>
  <c r="E46" i="11" s="1"/>
  <c r="J16" i="11"/>
  <c r="E45" i="11" s="1"/>
  <c r="J18" i="1" l="1"/>
  <c r="J19" i="1"/>
  <c r="J20" i="1"/>
  <c r="J21" i="1"/>
  <c r="J22" i="1"/>
  <c r="E50" i="1" s="1"/>
  <c r="J23" i="1"/>
  <c r="E51" i="1" s="1"/>
  <c r="K19" i="1"/>
  <c r="K20" i="1"/>
  <c r="K21" i="1"/>
  <c r="K22" i="1"/>
  <c r="K23" i="1"/>
  <c r="K18" i="1"/>
  <c r="E49" i="1" l="1"/>
  <c r="E47" i="1"/>
  <c r="E48" i="1"/>
  <c r="E46" i="1"/>
  <c r="J16" i="1"/>
  <c r="E45" i="1" s="1"/>
  <c r="B8" i="1"/>
  <c r="B9" i="1" l="1"/>
  <c r="C9" i="1" s="1"/>
  <c r="C8" i="1"/>
  <c r="B10" i="1" l="1"/>
  <c r="B11" i="1" s="1"/>
  <c r="A9" i="1"/>
  <c r="A8" i="1"/>
  <c r="A10" i="1" l="1"/>
  <c r="C10" i="1"/>
  <c r="B12" i="1"/>
  <c r="A11" i="1"/>
  <c r="C11" i="1"/>
  <c r="B13" i="1" l="1"/>
  <c r="A12" i="1"/>
  <c r="C12" i="1"/>
  <c r="B14" i="1" l="1"/>
  <c r="A13" i="1"/>
  <c r="C13" i="1"/>
  <c r="B15" i="1" l="1"/>
  <c r="A14" i="1"/>
  <c r="C14" i="1"/>
  <c r="B16" i="1" l="1"/>
  <c r="C15" i="1"/>
  <c r="A15" i="1"/>
  <c r="B17" i="1" l="1"/>
  <c r="C16" i="1"/>
  <c r="A16" i="1"/>
  <c r="B18" i="1" l="1"/>
  <c r="C17" i="1"/>
  <c r="A17" i="1"/>
  <c r="B19" i="1" l="1"/>
  <c r="C18" i="1"/>
  <c r="A18" i="1"/>
  <c r="B20" i="1" l="1"/>
  <c r="A19" i="1"/>
  <c r="C19" i="1"/>
  <c r="B21" i="1" l="1"/>
  <c r="A20" i="1"/>
  <c r="C20" i="1"/>
  <c r="B22" i="1" l="1"/>
  <c r="C21" i="1"/>
  <c r="A21" i="1"/>
  <c r="B23" i="1" l="1"/>
  <c r="A22" i="1"/>
  <c r="C22" i="1"/>
  <c r="B24" i="1" l="1"/>
  <c r="C23" i="1"/>
  <c r="A23" i="1"/>
  <c r="B25" i="1" l="1"/>
  <c r="C24" i="1"/>
  <c r="A24" i="1"/>
  <c r="B26" i="1" l="1"/>
  <c r="C25" i="1"/>
  <c r="A25" i="1"/>
  <c r="B27" i="1" l="1"/>
  <c r="C26" i="1"/>
  <c r="A26" i="1"/>
  <c r="B28" i="1" l="1"/>
  <c r="A27" i="1"/>
  <c r="C27" i="1"/>
  <c r="B29" i="1" l="1"/>
  <c r="A28" i="1"/>
  <c r="C28" i="1"/>
  <c r="B30" i="1" l="1"/>
  <c r="C29" i="1"/>
  <c r="A29" i="1"/>
  <c r="B31" i="1" l="1"/>
  <c r="A30" i="1"/>
  <c r="C30" i="1"/>
  <c r="B32" i="1" l="1"/>
  <c r="C31" i="1"/>
  <c r="A31" i="1"/>
  <c r="B33" i="1" l="1"/>
  <c r="C32" i="1"/>
  <c r="A32" i="1"/>
  <c r="B34" i="1" l="1"/>
  <c r="A33" i="1"/>
  <c r="C33" i="1"/>
  <c r="B35" i="1" l="1"/>
  <c r="C34" i="1"/>
  <c r="A34" i="1"/>
  <c r="B36" i="1" l="1"/>
  <c r="A35" i="1"/>
  <c r="C35" i="1"/>
  <c r="B37" i="1" l="1"/>
  <c r="A36" i="1"/>
  <c r="C36" i="1"/>
  <c r="B38" i="1" l="1"/>
  <c r="A5" i="11" s="1"/>
  <c r="B8" i="11" s="1"/>
  <c r="A37" i="1"/>
  <c r="C37" i="1"/>
  <c r="A8" i="11" l="1"/>
  <c r="C8" i="11"/>
  <c r="B9" i="11"/>
  <c r="A38" i="1"/>
  <c r="C38" i="1"/>
  <c r="C9" i="11" l="1"/>
  <c r="B10" i="11"/>
  <c r="A9" i="11"/>
  <c r="C10" i="11" l="1"/>
  <c r="B11" i="11"/>
  <c r="A10" i="11"/>
  <c r="B12" i="11" l="1"/>
  <c r="A11" i="11"/>
  <c r="C11" i="11"/>
  <c r="B13" i="11" l="1"/>
  <c r="A12" i="11"/>
  <c r="C12" i="11"/>
  <c r="C13" i="11" l="1"/>
  <c r="A13" i="11"/>
  <c r="B14" i="11"/>
  <c r="B15" i="11" l="1"/>
  <c r="A14" i="11"/>
  <c r="C14" i="11"/>
  <c r="B16" i="11" l="1"/>
  <c r="C15" i="11"/>
  <c r="A15" i="11"/>
  <c r="A16" i="11" l="1"/>
  <c r="C16" i="11"/>
  <c r="B17" i="11"/>
  <c r="C17" i="11" l="1"/>
  <c r="B18" i="11"/>
  <c r="A17" i="11"/>
  <c r="A18" i="11" l="1"/>
  <c r="B19" i="11"/>
  <c r="C18" i="11"/>
  <c r="A19" i="11" l="1"/>
  <c r="C19" i="11"/>
  <c r="B20" i="11"/>
  <c r="A20" i="11" l="1"/>
  <c r="C20" i="11"/>
  <c r="B21" i="11"/>
  <c r="A21" i="11" l="1"/>
  <c r="C21" i="11"/>
  <c r="B22" i="11"/>
  <c r="C22" i="11" l="1"/>
  <c r="B23" i="11"/>
  <c r="A22" i="11"/>
  <c r="B24" i="11" l="1"/>
  <c r="A23" i="11"/>
  <c r="C23" i="11"/>
  <c r="C24" i="11" l="1"/>
  <c r="B25" i="11"/>
  <c r="A24" i="11"/>
  <c r="B26" i="11" l="1"/>
  <c r="A25" i="11"/>
  <c r="C25" i="11"/>
  <c r="B27" i="11" l="1"/>
  <c r="A26" i="11"/>
  <c r="C26" i="11"/>
  <c r="A27" i="11" l="1"/>
  <c r="C27" i="11"/>
  <c r="B28" i="11"/>
  <c r="B29" i="11" l="1"/>
  <c r="C28" i="11"/>
  <c r="A28" i="11"/>
  <c r="C29" i="11" l="1"/>
  <c r="B30" i="11"/>
  <c r="A29" i="11"/>
  <c r="A30" i="11" l="1"/>
  <c r="B31" i="11"/>
  <c r="C30" i="11"/>
  <c r="C31" i="11" l="1"/>
  <c r="B32" i="11"/>
  <c r="A31" i="11"/>
  <c r="C32" i="11" l="1"/>
  <c r="B33" i="11"/>
  <c r="A32" i="11"/>
  <c r="B34" i="11" l="1"/>
  <c r="A33" i="11"/>
  <c r="C33" i="11"/>
  <c r="B35" i="11" l="1"/>
  <c r="A34" i="11"/>
  <c r="C34" i="11"/>
  <c r="A35" i="11" l="1"/>
  <c r="C35" i="11"/>
  <c r="B36" i="11"/>
  <c r="B37" i="11" l="1"/>
  <c r="C36" i="11"/>
  <c r="A36" i="11"/>
  <c r="C37" i="11" l="1"/>
  <c r="B38" i="11"/>
  <c r="A37" i="11"/>
  <c r="A5" i="12" l="1"/>
  <c r="B8" i="12" s="1"/>
  <c r="C38" i="11"/>
  <c r="A38" i="11"/>
  <c r="A8" i="12" l="1"/>
  <c r="C8" i="12"/>
  <c r="B9" i="12"/>
  <c r="B10" i="12" l="1"/>
  <c r="C9" i="12"/>
  <c r="A9" i="12"/>
  <c r="A10" i="12" l="1"/>
  <c r="B11" i="12"/>
  <c r="C10" i="12"/>
  <c r="B12" i="12" l="1"/>
  <c r="C11" i="12"/>
  <c r="A11" i="12"/>
  <c r="A12" i="12" l="1"/>
  <c r="B13" i="12"/>
  <c r="C12" i="12"/>
  <c r="B14" i="12" l="1"/>
  <c r="C13" i="12"/>
  <c r="A13" i="12"/>
  <c r="C14" i="12" l="1"/>
  <c r="A14" i="12"/>
  <c r="B15" i="12"/>
  <c r="A15" i="12" l="1"/>
  <c r="B16" i="12"/>
  <c r="C15" i="12"/>
  <c r="B17" i="12" l="1"/>
  <c r="C16" i="12"/>
  <c r="A16" i="12"/>
  <c r="A17" i="12" l="1"/>
  <c r="B18" i="12"/>
  <c r="C17" i="12"/>
  <c r="C18" i="12" l="1"/>
  <c r="B19" i="12"/>
  <c r="A18" i="12"/>
  <c r="A19" i="12" l="1"/>
  <c r="B20" i="12"/>
  <c r="C19" i="12"/>
  <c r="C20" i="12" l="1"/>
  <c r="A20" i="12"/>
  <c r="B21" i="12"/>
  <c r="B22" i="12" l="1"/>
  <c r="C21" i="12"/>
  <c r="A21" i="12"/>
  <c r="A22" i="12" l="1"/>
  <c r="B23" i="12"/>
  <c r="C22" i="12"/>
  <c r="B24" i="12" l="1"/>
  <c r="C23" i="12"/>
  <c r="A23" i="12"/>
  <c r="A24" i="12" l="1"/>
  <c r="B25" i="12"/>
  <c r="C24" i="12"/>
  <c r="A25" i="12" l="1"/>
  <c r="C25" i="12"/>
  <c r="B26" i="12"/>
  <c r="C26" i="12" l="1"/>
  <c r="A26" i="12"/>
  <c r="B27" i="12"/>
  <c r="C27" i="12" l="1"/>
  <c r="B28" i="12"/>
  <c r="A27" i="12"/>
  <c r="C28" i="12" l="1"/>
  <c r="A28" i="12"/>
  <c r="B29" i="12"/>
  <c r="A29" i="12" l="1"/>
  <c r="B30" i="12"/>
  <c r="C29" i="12"/>
  <c r="B31" i="12" l="1"/>
  <c r="C30" i="12"/>
  <c r="A30" i="12"/>
  <c r="C31" i="12" l="1"/>
  <c r="A31" i="12"/>
  <c r="B32" i="12"/>
  <c r="A32" i="12" l="1"/>
  <c r="B33" i="12"/>
  <c r="C32" i="12"/>
  <c r="A33" i="12" l="1"/>
  <c r="C33" i="12"/>
  <c r="B34" i="12"/>
  <c r="C34" i="12" l="1"/>
  <c r="A34" i="12"/>
  <c r="B35" i="12"/>
  <c r="C35" i="12" l="1"/>
  <c r="B36" i="12"/>
  <c r="A35" i="12"/>
  <c r="C36" i="12" l="1"/>
  <c r="A36" i="12"/>
  <c r="B37" i="12"/>
  <c r="A37" i="12" l="1"/>
  <c r="B38" i="12"/>
  <c r="C37" i="12"/>
  <c r="C38" i="12" l="1"/>
  <c r="A38"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 優多</author>
  </authors>
  <commentList>
    <comment ref="A5" authorId="0" shapeId="0" xr:uid="{00000000-0006-0000-0100-000001000000}">
      <text>
        <r>
          <rPr>
            <b/>
            <sz val="9"/>
            <color indexed="81"/>
            <rFont val="MS P ゴシック"/>
            <family val="3"/>
            <charset val="128"/>
          </rPr>
          <t>出発予定日を記入してください。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田中 優多</author>
  </authors>
  <commentList>
    <comment ref="A5" authorId="0" shapeId="0" xr:uid="{00000000-0006-0000-0200-000001000000}">
      <text>
        <r>
          <rPr>
            <b/>
            <sz val="9"/>
            <color indexed="81"/>
            <rFont val="MS P ゴシック"/>
            <family val="3"/>
            <charset val="128"/>
          </rPr>
          <t>自動で転記されます。</t>
        </r>
      </text>
    </comment>
    <comment ref="H5" authorId="0" shapeId="0" xr:uid="{00000000-0006-0000-0200-000002000000}">
      <text>
        <r>
          <rPr>
            <b/>
            <sz val="9"/>
            <color indexed="81"/>
            <rFont val="MS P ゴシック"/>
            <family val="3"/>
            <charset val="128"/>
          </rPr>
          <t>自動で転記されます。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田中 優多</author>
  </authors>
  <commentList>
    <comment ref="A5" authorId="0" shapeId="0" xr:uid="{00000000-0006-0000-0300-000001000000}">
      <text>
        <r>
          <rPr>
            <b/>
            <sz val="9"/>
            <color indexed="81"/>
            <rFont val="MS P ゴシック"/>
            <family val="3"/>
            <charset val="128"/>
          </rPr>
          <t>自動で転記されます。</t>
        </r>
      </text>
    </comment>
    <comment ref="H5" authorId="0" shapeId="0" xr:uid="{00000000-0006-0000-0300-000002000000}">
      <text>
        <r>
          <rPr>
            <b/>
            <sz val="9"/>
            <color indexed="81"/>
            <rFont val="MS P ゴシック"/>
            <family val="3"/>
            <charset val="128"/>
          </rPr>
          <t>自動で転記されます。</t>
        </r>
      </text>
    </comment>
  </commentList>
</comments>
</file>

<file path=xl/sharedStrings.xml><?xml version="1.0" encoding="utf-8"?>
<sst xmlns="http://schemas.openxmlformats.org/spreadsheetml/2006/main" count="290" uniqueCount="100">
  <si>
    <t>曜日</t>
    <rPh sb="0" eb="2">
      <t>ヨウビ</t>
    </rPh>
    <phoneticPr fontId="2"/>
  </si>
  <si>
    <t>月</t>
    <rPh sb="0" eb="1">
      <t>ツキ</t>
    </rPh>
    <phoneticPr fontId="2"/>
  </si>
  <si>
    <t>日</t>
  </si>
  <si>
    <t>日</t>
    <rPh sb="0" eb="1">
      <t>ヒ</t>
    </rPh>
    <phoneticPr fontId="2"/>
  </si>
  <si>
    <t>プルダウン用・予定リスト</t>
    <rPh sb="5" eb="6">
      <t>ヨウ</t>
    </rPh>
    <rPh sb="7" eb="9">
      <t>ヨテイ</t>
    </rPh>
    <phoneticPr fontId="2"/>
  </si>
  <si>
    <t>業務の都合により県外へ</t>
    <rPh sb="0" eb="2">
      <t>ギョウム</t>
    </rPh>
    <rPh sb="3" eb="5">
      <t>ツゴウ</t>
    </rPh>
    <rPh sb="8" eb="10">
      <t>ケンガイ</t>
    </rPh>
    <phoneticPr fontId="2"/>
  </si>
  <si>
    <t>宿泊日数カウント</t>
    <rPh sb="0" eb="2">
      <t>シュクハク</t>
    </rPh>
    <rPh sb="2" eb="4">
      <t>ニッスウ</t>
    </rPh>
    <phoneticPr fontId="2"/>
  </si>
  <si>
    <t>その他</t>
    <rPh sb="2" eb="3">
      <t>タ</t>
    </rPh>
    <phoneticPr fontId="2"/>
  </si>
  <si>
    <t>予定カウント</t>
    <rPh sb="0" eb="2">
      <t>ヨテイ</t>
    </rPh>
    <phoneticPr fontId="2"/>
  </si>
  <si>
    <t xml:space="preserve"> </t>
    <phoneticPr fontId="2"/>
  </si>
  <si>
    <t>宿泊日数　計：</t>
    <rPh sb="0" eb="2">
      <t>シュクハク</t>
    </rPh>
    <rPh sb="2" eb="4">
      <t>ニッスウ</t>
    </rPh>
    <rPh sb="5" eb="6">
      <t>ケイ</t>
    </rPh>
    <phoneticPr fontId="2"/>
  </si>
  <si>
    <t>１　実施期間予定表</t>
    <rPh sb="2" eb="4">
      <t>ジッシ</t>
    </rPh>
    <rPh sb="4" eb="6">
      <t>キカン</t>
    </rPh>
    <rPh sb="6" eb="8">
      <t>ヨテイ</t>
    </rPh>
    <rPh sb="8" eb="9">
      <t>ヒョウ</t>
    </rPh>
    <phoneticPr fontId="2"/>
  </si>
  <si>
    <t>　</t>
    <phoneticPr fontId="2"/>
  </si>
  <si>
    <t>昭和の日</t>
  </si>
  <si>
    <t>木</t>
  </si>
  <si>
    <t>憲法記念日</t>
  </si>
  <si>
    <t>月</t>
  </si>
  <si>
    <t>みどりの日</t>
  </si>
  <si>
    <t>火</t>
  </si>
  <si>
    <t>こどもの日</t>
  </si>
  <si>
    <t>水</t>
  </si>
  <si>
    <t>海の日</t>
  </si>
  <si>
    <t>スポーツの日</t>
  </si>
  <si>
    <t>金</t>
  </si>
  <si>
    <t>山の日</t>
  </si>
  <si>
    <t>振替休日</t>
  </si>
  <si>
    <t>敬老の日</t>
  </si>
  <si>
    <t>秋分の日</t>
  </si>
  <si>
    <t>文化の日</t>
  </si>
  <si>
    <t>勤労感謝の日</t>
  </si>
  <si>
    <t>元日</t>
  </si>
  <si>
    <t>土</t>
  </si>
  <si>
    <t>成人の日</t>
  </si>
  <si>
    <t>建国記念の日</t>
  </si>
  <si>
    <t>天皇誕生日</t>
  </si>
  <si>
    <t>春分の日</t>
  </si>
  <si>
    <t>日にち</t>
    <rPh sb="0" eb="1">
      <t>ヒ</t>
    </rPh>
    <phoneticPr fontId="2"/>
  </si>
  <si>
    <t>名称</t>
    <rPh sb="0" eb="2">
      <t>メイショウ</t>
    </rPh>
    <phoneticPr fontId="2"/>
  </si>
  <si>
    <t>1　記入方法</t>
    <rPh sb="2" eb="4">
      <t>キニュウ</t>
    </rPh>
    <rPh sb="4" eb="6">
      <t>ホウホウ</t>
    </rPh>
    <phoneticPr fontId="2"/>
  </si>
  <si>
    <t>※以下に例を記載</t>
    <rPh sb="1" eb="3">
      <t>イカ</t>
    </rPh>
    <rPh sb="4" eb="5">
      <t>レイ</t>
    </rPh>
    <rPh sb="6" eb="8">
      <t>キサイ</t>
    </rPh>
    <phoneticPr fontId="2"/>
  </si>
  <si>
    <t>業務都合により県外へ　計：</t>
    <rPh sb="0" eb="2">
      <t>ギョウム</t>
    </rPh>
    <rPh sb="2" eb="4">
      <t>ツゴウ</t>
    </rPh>
    <rPh sb="7" eb="9">
      <t>ケンガイ</t>
    </rPh>
    <rPh sb="11" eb="12">
      <t>ケイ</t>
    </rPh>
    <phoneticPr fontId="2"/>
  </si>
  <si>
    <t>⇒　☑に該当します。</t>
    <rPh sb="4" eb="6">
      <t>ガイトウ</t>
    </rPh>
    <phoneticPr fontId="2"/>
  </si>
  <si>
    <t>(2) 申請者（勤務者）名について</t>
    <rPh sb="4" eb="7">
      <t>シンセイシャ</t>
    </rPh>
    <rPh sb="8" eb="11">
      <t>キンムシャ</t>
    </rPh>
    <rPh sb="12" eb="13">
      <t>メイ</t>
    </rPh>
    <phoneticPr fontId="2"/>
  </si>
  <si>
    <t>自動で泊数及び予定表に記載の項目ごとの回数が計算されます。</t>
    <rPh sb="0" eb="2">
      <t>ジドウ</t>
    </rPh>
    <rPh sb="3" eb="4">
      <t>ハク</t>
    </rPh>
    <rPh sb="4" eb="5">
      <t>スウ</t>
    </rPh>
    <rPh sb="5" eb="6">
      <t>オヨ</t>
    </rPh>
    <rPh sb="7" eb="10">
      <t>ヨテイヒョウ</t>
    </rPh>
    <rPh sb="11" eb="13">
      <t>キサイ</t>
    </rPh>
    <rPh sb="14" eb="16">
      <t>コウモク</t>
    </rPh>
    <rPh sb="19" eb="21">
      <t>カイスウ</t>
    </rPh>
    <rPh sb="22" eb="24">
      <t>ケイサン</t>
    </rPh>
    <phoneticPr fontId="2"/>
  </si>
  <si>
    <t>(6) 事業実施期間が31日以上となる場合について</t>
    <rPh sb="4" eb="6">
      <t>ジギョウ</t>
    </rPh>
    <rPh sb="6" eb="8">
      <t>ジッシ</t>
    </rPh>
    <rPh sb="8" eb="10">
      <t>キカン</t>
    </rPh>
    <rPh sb="13" eb="14">
      <t>ニチ</t>
    </rPh>
    <rPh sb="14" eb="16">
      <t>イジョウ</t>
    </rPh>
    <rPh sb="19" eb="21">
      <t>バアイ</t>
    </rPh>
    <phoneticPr fontId="2"/>
  </si>
  <si>
    <t>事業期間が31日を超える場合には、シート「①」では日数が足りないことから、</t>
    <rPh sb="0" eb="2">
      <t>ジギョウ</t>
    </rPh>
    <rPh sb="2" eb="4">
      <t>キカン</t>
    </rPh>
    <rPh sb="7" eb="8">
      <t>ニチ</t>
    </rPh>
    <rPh sb="9" eb="10">
      <t>コ</t>
    </rPh>
    <rPh sb="12" eb="14">
      <t>バアイ</t>
    </rPh>
    <rPh sb="25" eb="27">
      <t>ニッスウ</t>
    </rPh>
    <rPh sb="28" eb="29">
      <t>タ</t>
    </rPh>
    <phoneticPr fontId="2"/>
  </si>
  <si>
    <t>※シート「②」、「③」には、出発予定日及び申請者名を記入する必要はありません。</t>
    <rPh sb="14" eb="16">
      <t>シュッパツ</t>
    </rPh>
    <rPh sb="16" eb="19">
      <t>ヨテイビ</t>
    </rPh>
    <rPh sb="19" eb="20">
      <t>オヨ</t>
    </rPh>
    <rPh sb="21" eb="24">
      <t>シンセイシャ</t>
    </rPh>
    <rPh sb="24" eb="25">
      <t>メイ</t>
    </rPh>
    <rPh sb="26" eb="28">
      <t>キニュウ</t>
    </rPh>
    <rPh sb="30" eb="32">
      <t>ヒツヨウ</t>
    </rPh>
    <phoneticPr fontId="2"/>
  </si>
  <si>
    <t>２　留意事項</t>
    <rPh sb="2" eb="4">
      <t>リュウイ</t>
    </rPh>
    <rPh sb="4" eb="6">
      <t>ジコウ</t>
    </rPh>
    <phoneticPr fontId="2"/>
  </si>
  <si>
    <t>２　宿泊日数及び活動予定の内訳</t>
    <rPh sb="2" eb="4">
      <t>シュクハク</t>
    </rPh>
    <rPh sb="4" eb="6">
      <t>ニッスウ</t>
    </rPh>
    <rPh sb="6" eb="7">
      <t>オヨ</t>
    </rPh>
    <rPh sb="8" eb="10">
      <t>カツドウ</t>
    </rPh>
    <rPh sb="10" eb="12">
      <t>ヨテイ</t>
    </rPh>
    <rPh sb="13" eb="15">
      <t>ウチワケ</t>
    </rPh>
    <phoneticPr fontId="2"/>
  </si>
  <si>
    <t>(4) 活動予定について</t>
    <rPh sb="4" eb="6">
      <t>カツドウ</t>
    </rPh>
    <rPh sb="6" eb="8">
      <t>ヨテイ</t>
    </rPh>
    <phoneticPr fontId="2"/>
  </si>
  <si>
    <t>(5) 宿泊日数及び活動予定の内訳について</t>
    <rPh sb="10" eb="12">
      <t>カツドウ</t>
    </rPh>
    <rPh sb="12" eb="14">
      <t>ヨテイ</t>
    </rPh>
    <phoneticPr fontId="2"/>
  </si>
  <si>
    <t>開始日</t>
    <rPh sb="0" eb="3">
      <t>カイシビ</t>
    </rPh>
    <phoneticPr fontId="2"/>
  </si>
  <si>
    <t>上記(4)活動予定にプルダウンから選択する項目は以下を参考に選択してください。</t>
    <rPh sb="0" eb="2">
      <t>ジョウキ</t>
    </rPh>
    <rPh sb="5" eb="7">
      <t>カツドウ</t>
    </rPh>
    <rPh sb="7" eb="9">
      <t>ヨテイ</t>
    </rPh>
    <rPh sb="17" eb="19">
      <t>センタク</t>
    </rPh>
    <rPh sb="21" eb="23">
      <t>コウモク</t>
    </rPh>
    <rPh sb="24" eb="26">
      <t>イカ</t>
    </rPh>
    <rPh sb="27" eb="29">
      <t>サンコウ</t>
    </rPh>
    <rPh sb="30" eb="32">
      <t>センタク</t>
    </rPh>
    <phoneticPr fontId="2"/>
  </si>
  <si>
    <t>申請者名：</t>
    <phoneticPr fontId="2"/>
  </si>
  <si>
    <t>県内でテレワークを実施</t>
    <rPh sb="0" eb="2">
      <t>ケンナイ</t>
    </rPh>
    <rPh sb="9" eb="11">
      <t>ジッシ</t>
    </rPh>
    <phoneticPr fontId="2"/>
  </si>
  <si>
    <t>県外でテレワークを実施</t>
    <rPh sb="0" eb="2">
      <t>ケンガイ</t>
    </rPh>
    <rPh sb="9" eb="11">
      <t>ジッシ</t>
    </rPh>
    <phoneticPr fontId="2"/>
  </si>
  <si>
    <t>非勤務日（県内滞在）</t>
    <rPh sb="0" eb="1">
      <t>ヒ</t>
    </rPh>
    <rPh sb="1" eb="4">
      <t>キンムビ</t>
    </rPh>
    <rPh sb="5" eb="7">
      <t>ケンナイ</t>
    </rPh>
    <rPh sb="7" eb="9">
      <t>タイザイ</t>
    </rPh>
    <phoneticPr fontId="2"/>
  </si>
  <si>
    <t>非勤務日（県外滞在）</t>
    <rPh sb="0" eb="1">
      <t>ヒ</t>
    </rPh>
    <rPh sb="1" eb="4">
      <t>キンムビ</t>
    </rPh>
    <rPh sb="5" eb="7">
      <t>ケンガイ</t>
    </rPh>
    <rPh sb="7" eb="9">
      <t>タイザイ</t>
    </rPh>
    <phoneticPr fontId="2"/>
  </si>
  <si>
    <t>県内でテレワークを実施　計：</t>
    <rPh sb="0" eb="2">
      <t>ケンナイ</t>
    </rPh>
    <rPh sb="9" eb="11">
      <t>ジッシ</t>
    </rPh>
    <rPh sb="12" eb="13">
      <t>ケイ</t>
    </rPh>
    <phoneticPr fontId="2"/>
  </si>
  <si>
    <t>県外でテレワークを実施　計：</t>
    <rPh sb="0" eb="2">
      <t>ケンガイ</t>
    </rPh>
    <rPh sb="9" eb="11">
      <t>ジッシ</t>
    </rPh>
    <rPh sb="12" eb="13">
      <t>ケイ</t>
    </rPh>
    <phoneticPr fontId="2"/>
  </si>
  <si>
    <t>非勤務日（県内滞在）　計：</t>
    <rPh sb="0" eb="1">
      <t>ヒ</t>
    </rPh>
    <rPh sb="1" eb="4">
      <t>キンムビ</t>
    </rPh>
    <rPh sb="5" eb="7">
      <t>ケンナイ</t>
    </rPh>
    <rPh sb="7" eb="9">
      <t>タイザイ</t>
    </rPh>
    <rPh sb="11" eb="12">
      <t>ケイ</t>
    </rPh>
    <phoneticPr fontId="2"/>
  </si>
  <si>
    <t>非勤務日（県外滞在）　計：</t>
    <rPh sb="0" eb="1">
      <t>ヒ</t>
    </rPh>
    <rPh sb="1" eb="4">
      <t>キンムビ</t>
    </rPh>
    <rPh sb="5" eb="7">
      <t>ケンガイ</t>
    </rPh>
    <rPh sb="7" eb="9">
      <t>タイザイ</t>
    </rPh>
    <rPh sb="11" eb="12">
      <t>ケイ</t>
    </rPh>
    <phoneticPr fontId="2"/>
  </si>
  <si>
    <t>その他　計：</t>
    <rPh sb="2" eb="3">
      <t>タ</t>
    </rPh>
    <rPh sb="4" eb="5">
      <t>ケイ</t>
    </rPh>
    <phoneticPr fontId="2"/>
  </si>
  <si>
    <t>申請者名をG5セルに記載してください。</t>
    <rPh sb="0" eb="2">
      <t>シンセイ</t>
    </rPh>
    <rPh sb="2" eb="3">
      <t>シャ</t>
    </rPh>
    <rPh sb="3" eb="4">
      <t>メイ</t>
    </rPh>
    <rPh sb="10" eb="12">
      <t>キサイ</t>
    </rPh>
    <phoneticPr fontId="2"/>
  </si>
  <si>
    <t>・日中は業務の都合等により県外に滞在、夜は佐賀県に戻り宿泊する場合</t>
    <rPh sb="1" eb="3">
      <t>ニッチュウ</t>
    </rPh>
    <rPh sb="4" eb="6">
      <t>ギョウム</t>
    </rPh>
    <rPh sb="7" eb="9">
      <t>ツゴウ</t>
    </rPh>
    <rPh sb="9" eb="10">
      <t>トウ</t>
    </rPh>
    <rPh sb="13" eb="15">
      <t>ケンガイ</t>
    </rPh>
    <rPh sb="16" eb="18">
      <t>タイザイ</t>
    </rPh>
    <rPh sb="19" eb="20">
      <t>ヨル</t>
    </rPh>
    <rPh sb="21" eb="23">
      <t>サガ</t>
    </rPh>
    <rPh sb="23" eb="24">
      <t>ケン</t>
    </rPh>
    <rPh sb="25" eb="26">
      <t>モド</t>
    </rPh>
    <rPh sb="27" eb="29">
      <t>シュクハク</t>
    </rPh>
    <rPh sb="31" eb="33">
      <t>バアイ</t>
    </rPh>
    <phoneticPr fontId="2"/>
  </si>
  <si>
    <t>シート「②」、「③」を使用してください。</t>
    <phoneticPr fontId="2"/>
  </si>
  <si>
    <t>上記(3)から作業してください。</t>
    <rPh sb="0" eb="2">
      <t>ジョウキ</t>
    </rPh>
    <rPh sb="7" eb="9">
      <t>サギョウ</t>
    </rPh>
    <phoneticPr fontId="2"/>
  </si>
  <si>
    <t>・県内でテレワークを実施</t>
    <rPh sb="1" eb="3">
      <t>ケンナイ</t>
    </rPh>
    <rPh sb="10" eb="12">
      <t>ジッシ</t>
    </rPh>
    <phoneticPr fontId="2"/>
  </si>
  <si>
    <t>・県外でテレワークを実施</t>
    <rPh sb="1" eb="3">
      <t>ケンガイ</t>
    </rPh>
    <rPh sb="10" eb="12">
      <t>ジッシ</t>
    </rPh>
    <phoneticPr fontId="2"/>
  </si>
  <si>
    <t>県内でテレワーク体験を実施する場合に選択してください。</t>
    <rPh sb="0" eb="2">
      <t>ケンナイ</t>
    </rPh>
    <rPh sb="8" eb="10">
      <t>タイケン</t>
    </rPh>
    <rPh sb="11" eb="13">
      <t>ジッシ</t>
    </rPh>
    <rPh sb="15" eb="17">
      <t>バアイ</t>
    </rPh>
    <rPh sb="18" eb="20">
      <t>センタク</t>
    </rPh>
    <phoneticPr fontId="2"/>
  </si>
  <si>
    <t>県外でテレワーク体験を実施する場合に選択してください。</t>
    <rPh sb="0" eb="2">
      <t>ケンガイ</t>
    </rPh>
    <rPh sb="8" eb="10">
      <t>タイケン</t>
    </rPh>
    <rPh sb="11" eb="13">
      <t>ジッシ</t>
    </rPh>
    <rPh sb="15" eb="17">
      <t>バアイ</t>
    </rPh>
    <rPh sb="18" eb="20">
      <t>センタク</t>
    </rPh>
    <phoneticPr fontId="2"/>
  </si>
  <si>
    <t>　・業務都合により県外へ</t>
    <rPh sb="2" eb="4">
      <t>ギョウム</t>
    </rPh>
    <rPh sb="4" eb="6">
      <t>ツゴウ</t>
    </rPh>
    <rPh sb="9" eb="11">
      <t>ケンガイ</t>
    </rPh>
    <phoneticPr fontId="2"/>
  </si>
  <si>
    <t>　　業務都合（本社での会議や会社の取り決め等による出社など）により県外へ行った場合に</t>
    <rPh sb="2" eb="4">
      <t>ギョウム</t>
    </rPh>
    <rPh sb="4" eb="6">
      <t>ツゴウ</t>
    </rPh>
    <rPh sb="7" eb="9">
      <t>ホンシャ</t>
    </rPh>
    <rPh sb="11" eb="13">
      <t>カイギ</t>
    </rPh>
    <rPh sb="14" eb="16">
      <t>カイシャ</t>
    </rPh>
    <rPh sb="17" eb="18">
      <t>ト</t>
    </rPh>
    <rPh sb="19" eb="20">
      <t>キ</t>
    </rPh>
    <rPh sb="21" eb="22">
      <t>トウ</t>
    </rPh>
    <rPh sb="25" eb="27">
      <t>シュッシャ</t>
    </rPh>
    <rPh sb="33" eb="35">
      <t>ケンガイ</t>
    </rPh>
    <rPh sb="36" eb="37">
      <t>イ</t>
    </rPh>
    <rPh sb="39" eb="41">
      <t>バアイ</t>
    </rPh>
    <phoneticPr fontId="2"/>
  </si>
  <si>
    <t>選択してください。</t>
    <rPh sb="0" eb="2">
      <t>センタク</t>
    </rPh>
    <phoneticPr fontId="2"/>
  </si>
  <si>
    <t>・非勤務日（県内滞在）</t>
    <rPh sb="1" eb="2">
      <t>ヒ</t>
    </rPh>
    <rPh sb="2" eb="5">
      <t>キンムビ</t>
    </rPh>
    <rPh sb="6" eb="8">
      <t>ケンナイ</t>
    </rPh>
    <rPh sb="8" eb="10">
      <t>タイザイ</t>
    </rPh>
    <phoneticPr fontId="2"/>
  </si>
  <si>
    <t>休日等の非勤務日で、佐賀県内で過ごす場合に選択してください。</t>
    <rPh sb="0" eb="2">
      <t>キュウジツ</t>
    </rPh>
    <rPh sb="2" eb="3">
      <t>トウ</t>
    </rPh>
    <rPh sb="4" eb="5">
      <t>ヒ</t>
    </rPh>
    <rPh sb="5" eb="8">
      <t>キンムビ</t>
    </rPh>
    <rPh sb="10" eb="14">
      <t>サガケンナイ</t>
    </rPh>
    <rPh sb="15" eb="16">
      <t>ス</t>
    </rPh>
    <rPh sb="18" eb="20">
      <t>バアイ</t>
    </rPh>
    <rPh sb="21" eb="23">
      <t>センタク</t>
    </rPh>
    <phoneticPr fontId="2"/>
  </si>
  <si>
    <t>・非勤務日（県外滞在）</t>
    <rPh sb="1" eb="2">
      <t>ヒ</t>
    </rPh>
    <rPh sb="2" eb="5">
      <t>キンムビ</t>
    </rPh>
    <rPh sb="6" eb="8">
      <t>ケンガイ</t>
    </rPh>
    <rPh sb="8" eb="10">
      <t>タイザイ</t>
    </rPh>
    <phoneticPr fontId="2"/>
  </si>
  <si>
    <t>休日等の非勤務日で、佐賀県外で過ごす場合に選択してください。</t>
    <rPh sb="0" eb="2">
      <t>キュウジツ</t>
    </rPh>
    <rPh sb="2" eb="3">
      <t>トウ</t>
    </rPh>
    <rPh sb="4" eb="5">
      <t>ヒ</t>
    </rPh>
    <rPh sb="5" eb="8">
      <t>キンムビ</t>
    </rPh>
    <rPh sb="10" eb="12">
      <t>サガ</t>
    </rPh>
    <rPh sb="12" eb="13">
      <t>ケン</t>
    </rPh>
    <rPh sb="13" eb="14">
      <t>ソト</t>
    </rPh>
    <rPh sb="15" eb="16">
      <t>ス</t>
    </rPh>
    <rPh sb="18" eb="20">
      <t>バアイ</t>
    </rPh>
    <rPh sb="21" eb="23">
      <t>センタク</t>
    </rPh>
    <phoneticPr fontId="2"/>
  </si>
  <si>
    <t>例：2022年8月2日</t>
    <rPh sb="0" eb="1">
      <t>レイ</t>
    </rPh>
    <rPh sb="6" eb="7">
      <t>ネン</t>
    </rPh>
    <rPh sb="8" eb="9">
      <t>ガツ</t>
    </rPh>
    <rPh sb="10" eb="11">
      <t>ニチ</t>
    </rPh>
    <phoneticPr fontId="2"/>
  </si>
  <si>
    <t>(3) 佐賀県での宿泊の有無について</t>
    <rPh sb="4" eb="6">
      <t>サガ</t>
    </rPh>
    <phoneticPr fontId="2"/>
  </si>
  <si>
    <r>
      <t>佐賀県内での宿泊
※県内宿泊の場合に</t>
    </r>
    <r>
      <rPr>
        <sz val="9"/>
        <rFont val="Segoe UI Symbol"/>
        <family val="2"/>
      </rPr>
      <t>☑</t>
    </r>
    <rPh sb="0" eb="2">
      <t>サガ</t>
    </rPh>
    <rPh sb="2" eb="4">
      <t>ケンナイ</t>
    </rPh>
    <rPh sb="10" eb="12">
      <t>ケンナイ</t>
    </rPh>
    <rPh sb="12" eb="14">
      <t>シュクハク</t>
    </rPh>
    <rPh sb="15" eb="17">
      <t>バアイ</t>
    </rPh>
    <phoneticPr fontId="2"/>
  </si>
  <si>
    <t>活動予定
※プルダウンから選択</t>
    <rPh sb="0" eb="2">
      <t>カツドウ</t>
    </rPh>
    <rPh sb="13" eb="15">
      <t>センタク</t>
    </rPh>
    <phoneticPr fontId="2"/>
  </si>
  <si>
    <t>宿泊先施設名（市町）
※県内宿泊のみ記載</t>
    <rPh sb="0" eb="3">
      <t>シュクハクサキ</t>
    </rPh>
    <rPh sb="3" eb="6">
      <t>シセツメイ</t>
    </rPh>
    <rPh sb="7" eb="9">
      <t>シマチ</t>
    </rPh>
    <rPh sb="12" eb="14">
      <t>ケンナイ</t>
    </rPh>
    <rPh sb="14" eb="16">
      <t>シュクハク</t>
    </rPh>
    <rPh sb="18" eb="20">
      <t>キサイ</t>
    </rPh>
    <phoneticPr fontId="2"/>
  </si>
  <si>
    <r>
      <t>テレワーク実施場所（市町）</t>
    </r>
    <r>
      <rPr>
        <sz val="9"/>
        <color theme="1"/>
        <rFont val="HG丸ｺﾞｼｯｸM-PRO"/>
        <family val="3"/>
        <charset val="128"/>
      </rPr>
      <t xml:space="preserve">
※県内実施日のみ記載</t>
    </r>
    <rPh sb="5" eb="7">
      <t>ジッシ</t>
    </rPh>
    <rPh sb="7" eb="9">
      <t>バショ</t>
    </rPh>
    <rPh sb="10" eb="12">
      <t>シマチ</t>
    </rPh>
    <rPh sb="15" eb="17">
      <t>ケンナイ</t>
    </rPh>
    <rPh sb="17" eb="19">
      <t>ジッシ</t>
    </rPh>
    <rPh sb="19" eb="20">
      <t>ヒ</t>
    </rPh>
    <rPh sb="22" eb="24">
      <t>キサイ</t>
    </rPh>
    <phoneticPr fontId="2"/>
  </si>
  <si>
    <t>左欄が「その他」の場合は、具体的な内容を記載。</t>
    <rPh sb="0" eb="2">
      <t>サラン</t>
    </rPh>
    <rPh sb="6" eb="7">
      <t>タ</t>
    </rPh>
    <rPh sb="9" eb="11">
      <t>バアイ</t>
    </rPh>
    <rPh sb="13" eb="16">
      <t>グタイテキ</t>
    </rPh>
    <rPh sb="17" eb="19">
      <t>ナイヨウ</t>
    </rPh>
    <rPh sb="20" eb="22">
      <t>キサイ</t>
    </rPh>
    <phoneticPr fontId="2"/>
  </si>
  <si>
    <t>※31日間の予定表となりますので、お試しテレワーク移住活動期間が31日間を超える場合は、実施する期間に合わせて次のシートをお使いください。</t>
    <rPh sb="3" eb="5">
      <t>ニチカン</t>
    </rPh>
    <rPh sb="6" eb="8">
      <t>ヨテイ</t>
    </rPh>
    <rPh sb="8" eb="9">
      <t>ヒョウ</t>
    </rPh>
    <rPh sb="18" eb="19">
      <t>タメ</t>
    </rPh>
    <rPh sb="25" eb="27">
      <t>イジュウ</t>
    </rPh>
    <rPh sb="27" eb="29">
      <t>カツドウ</t>
    </rPh>
    <rPh sb="29" eb="31">
      <t>キカン</t>
    </rPh>
    <rPh sb="34" eb="35">
      <t>ニチ</t>
    </rPh>
    <rPh sb="35" eb="36">
      <t>カン</t>
    </rPh>
    <rPh sb="37" eb="38">
      <t>コ</t>
    </rPh>
    <rPh sb="40" eb="42">
      <t>バアイ</t>
    </rPh>
    <rPh sb="55" eb="56">
      <t>ツギ</t>
    </rPh>
    <rPh sb="62" eb="63">
      <t>ツカ</t>
    </rPh>
    <phoneticPr fontId="2"/>
  </si>
  <si>
    <t>テレワーク実施場所（市町）
※県内実施日のみ記載</t>
    <rPh sb="5" eb="7">
      <t>ジッシ</t>
    </rPh>
    <rPh sb="7" eb="9">
      <t>バショ</t>
    </rPh>
    <rPh sb="10" eb="12">
      <t>シマチ</t>
    </rPh>
    <rPh sb="15" eb="17">
      <t>ケンナイ</t>
    </rPh>
    <rPh sb="17" eb="19">
      <t>ジッシ</t>
    </rPh>
    <rPh sb="19" eb="20">
      <t>ヒ</t>
    </rPh>
    <rPh sb="22" eb="24">
      <t>キサイ</t>
    </rPh>
    <phoneticPr fontId="2"/>
  </si>
  <si>
    <t>活動予定はプルダウンの「県内でテレワークを実施」、「県外でテレワークを実施」、「業務都合により</t>
    <rPh sb="0" eb="2">
      <t>カツドウ</t>
    </rPh>
    <rPh sb="2" eb="4">
      <t>ヨテイ</t>
    </rPh>
    <rPh sb="12" eb="14">
      <t>ケンナイ</t>
    </rPh>
    <rPh sb="26" eb="28">
      <t>ケンガイ</t>
    </rPh>
    <rPh sb="35" eb="37">
      <t>ジッシ</t>
    </rPh>
    <phoneticPr fontId="2"/>
  </si>
  <si>
    <t>県外へ」、「非勤務日（県内滞在）」、「非勤務日（県外滞在）」、「その他」から選択してください。</t>
    <rPh sb="11" eb="13">
      <t>ケンナイ</t>
    </rPh>
    <rPh sb="13" eb="15">
      <t>タイザイ</t>
    </rPh>
    <rPh sb="19" eb="20">
      <t>ヒ</t>
    </rPh>
    <rPh sb="20" eb="23">
      <t>キンムビ</t>
    </rPh>
    <rPh sb="24" eb="26">
      <t>ケンガイ</t>
    </rPh>
    <rPh sb="26" eb="28">
      <t>タイザイ</t>
    </rPh>
    <rPh sb="34" eb="35">
      <t>タ</t>
    </rPh>
    <phoneticPr fontId="2"/>
  </si>
  <si>
    <t>※「その他」を選んだ場合は、右の自由記入欄に内容を記載してください。</t>
    <rPh sb="4" eb="5">
      <t>タ</t>
    </rPh>
    <rPh sb="7" eb="8">
      <t>エラ</t>
    </rPh>
    <rPh sb="10" eb="12">
      <t>バアイ</t>
    </rPh>
    <rPh sb="14" eb="15">
      <t>ミギ</t>
    </rPh>
    <rPh sb="16" eb="18">
      <t>ジユウ</t>
    </rPh>
    <rPh sb="18" eb="21">
      <t>キニュウラン</t>
    </rPh>
    <rPh sb="22" eb="24">
      <t>ナイヨウ</t>
    </rPh>
    <rPh sb="25" eb="27">
      <t>キサイ</t>
    </rPh>
    <phoneticPr fontId="2"/>
  </si>
  <si>
    <t>※変更箇所は朱書きとし、下線を付してください。</t>
    <rPh sb="1" eb="3">
      <t>ヘンコウ</t>
    </rPh>
    <rPh sb="3" eb="5">
      <t>カショ</t>
    </rPh>
    <rPh sb="6" eb="8">
      <t>シュガ</t>
    </rPh>
    <rPh sb="12" eb="14">
      <t>カセン</t>
    </rPh>
    <rPh sb="15" eb="16">
      <t>フ</t>
    </rPh>
    <phoneticPr fontId="2"/>
  </si>
  <si>
    <t>３　変更箇所</t>
    <rPh sb="2" eb="6">
      <t>ヘンコウカショ</t>
    </rPh>
    <phoneticPr fontId="2"/>
  </si>
  <si>
    <t>　当初申請からの変更箇所は、朱書きとし、下線を付してください。</t>
    <rPh sb="1" eb="5">
      <t>トウショシンセイ</t>
    </rPh>
    <rPh sb="8" eb="10">
      <t>ヘンコウ</t>
    </rPh>
    <rPh sb="10" eb="12">
      <t>カショ</t>
    </rPh>
    <rPh sb="14" eb="16">
      <t>シュガ</t>
    </rPh>
    <rPh sb="20" eb="22">
      <t>カセン</t>
    </rPh>
    <rPh sb="23" eb="24">
      <t>フ</t>
    </rPh>
    <phoneticPr fontId="2"/>
  </si>
  <si>
    <t>別紙３－２</t>
    <rPh sb="0" eb="2">
      <t>ベッシ</t>
    </rPh>
    <phoneticPr fontId="2"/>
  </si>
  <si>
    <t>テレワーク実施報告書</t>
    <rPh sb="5" eb="7">
      <t>ジッシ</t>
    </rPh>
    <rPh sb="7" eb="9">
      <t>ホウコク</t>
    </rPh>
    <rPh sb="9" eb="10">
      <t>ショ</t>
    </rPh>
    <phoneticPr fontId="2"/>
  </si>
  <si>
    <t>テレワーク実施報告書（別紙３－２）の記入方法</t>
    <rPh sb="7" eb="9">
      <t>ホウコク</t>
    </rPh>
    <rPh sb="9" eb="10">
      <t>ショ</t>
    </rPh>
    <rPh sb="11" eb="13">
      <t>ベッシ</t>
    </rPh>
    <rPh sb="18" eb="20">
      <t>キニュウ</t>
    </rPh>
    <rPh sb="20" eb="22">
      <t>ホウホウ</t>
    </rPh>
    <phoneticPr fontId="2"/>
  </si>
  <si>
    <t>(1) 開始日について</t>
    <rPh sb="4" eb="7">
      <t>カイシビ</t>
    </rPh>
    <phoneticPr fontId="2"/>
  </si>
  <si>
    <t>様式左上の太枠欄に開始日を記入してください。予定表の月日及び曜日が更新されます。</t>
    <rPh sb="0" eb="2">
      <t>ヨウシキ</t>
    </rPh>
    <rPh sb="2" eb="4">
      <t>ヒダリウエ</t>
    </rPh>
    <rPh sb="5" eb="7">
      <t>フトワク</t>
    </rPh>
    <rPh sb="7" eb="8">
      <t>ラン</t>
    </rPh>
    <rPh sb="9" eb="12">
      <t>カイシビ</t>
    </rPh>
    <rPh sb="13" eb="15">
      <t>キニュウ</t>
    </rPh>
    <rPh sb="22" eb="25">
      <t>ヨテイヒョウ</t>
    </rPh>
    <rPh sb="26" eb="28">
      <t>ガッピ</t>
    </rPh>
    <rPh sb="28" eb="29">
      <t>オヨ</t>
    </rPh>
    <rPh sb="30" eb="32">
      <t>ヨウビ</t>
    </rPh>
    <rPh sb="33" eb="35">
      <t>コウシン</t>
    </rPh>
    <phoneticPr fontId="2"/>
  </si>
  <si>
    <t>※実績報告書（別紙３－１）に記載の事業実施期間の始期と一致します。</t>
    <rPh sb="1" eb="6">
      <t>ジッセキホウコクショ</t>
    </rPh>
    <rPh sb="7" eb="9">
      <t>ベッシ</t>
    </rPh>
    <rPh sb="17" eb="19">
      <t>ジギョウ</t>
    </rPh>
    <phoneticPr fontId="2"/>
  </si>
  <si>
    <r>
      <t>佐賀県内に滞在（宿泊）する日は、□を</t>
    </r>
    <r>
      <rPr>
        <sz val="10"/>
        <rFont val="Segoe UI Symbol"/>
        <family val="2"/>
      </rPr>
      <t>☑</t>
    </r>
    <r>
      <rPr>
        <sz val="10"/>
        <rFont val="HG丸ｺﾞｼｯｸM-PRO"/>
        <family val="3"/>
        <charset val="128"/>
      </rPr>
      <t>に変更してください。（クリックすると</t>
    </r>
    <r>
      <rPr>
        <sz val="10"/>
        <rFont val="Segoe UI Symbol"/>
        <family val="2"/>
      </rPr>
      <t>☑</t>
    </r>
    <r>
      <rPr>
        <sz val="10"/>
        <rFont val="HG丸ｺﾞｼｯｸM-PRO"/>
        <family val="3"/>
        <charset val="128"/>
      </rPr>
      <t>となります。）</t>
    </r>
    <rPh sb="0" eb="2">
      <t>サガ</t>
    </rPh>
    <rPh sb="2" eb="4">
      <t>ケンナイ</t>
    </rPh>
    <rPh sb="5" eb="7">
      <t>タイザイ</t>
    </rPh>
    <rPh sb="8" eb="10">
      <t>シュクハク</t>
    </rPh>
    <rPh sb="13" eb="14">
      <t>ヒ</t>
    </rPh>
    <rPh sb="20" eb="22">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</si>
</sst>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d"/>
  </numFmts>
  <fonts count="12">
    <font>
      <sz val="11"/>
      <color theme="1"/>
      <name val="游ゴシック"/>
      <family val="2"/>
      <charset val="128"/>
      <scheme val="minor"/>
    </font>
    <font>
      <sz val="10"/>
      <color theme="1"/>
      <name val="HG丸ｺﾞｼｯｸM-PRO"/>
      <family val="3"/>
      <charset val="128"/>
    </font>
    <font>
      <sz val="6"/>
      <name val="游ゴシック"/>
      <family val="2"/>
      <charset val="128"/>
      <scheme val="minor"/>
    </font>
    <font>
      <b/>
      <sz val="9"/>
      <color indexed="81"/>
      <name val="MS P ゴシック"/>
      <family val="3"/>
      <charset val="128"/>
    </font>
    <font>
      <sz val="10"/>
      <name val="HG丸ｺﾞｼｯｸM-PRO"/>
      <family val="3"/>
      <charset val="128"/>
    </font>
    <font>
      <sz val="9"/>
      <name val="HG丸ｺﾞｼｯｸM-PRO"/>
      <family val="3"/>
      <charset val="128"/>
    </font>
    <font>
      <sz val="8"/>
      <name val="HG丸ｺﾞｼｯｸM-PRO"/>
      <family val="3"/>
      <charset val="128"/>
    </font>
    <font>
      <sz val="9"/>
      <name val="Segoe UI Symbol"/>
      <family val="2"/>
    </font>
    <font>
      <sz val="9"/>
      <color theme="1"/>
      <name val="HG丸ｺﾞｼｯｸM-PRO"/>
      <family val="3"/>
      <charset val="128"/>
    </font>
    <font>
      <sz val="10"/>
      <color rgb="FFFF0000"/>
      <name val="HG丸ｺﾞｼｯｸM-PRO"/>
      <family val="3"/>
      <charset val="128"/>
    </font>
    <font>
      <sz val="11"/>
      <name val="HG丸ｺﾞｼｯｸM-PRO"/>
      <family val="3"/>
      <charset val="128"/>
    </font>
    <font>
      <sz val="10"/>
      <name val="Segoe UI Symbol"/>
      <family val="2"/>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1">
    <xf numFmtId="0" fontId="0" fillId="0" borderId="0">
      <alignment vertical="center"/>
    </xf>
  </cellStyleXfs>
  <cellXfs count="44">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1" fillId="2" borderId="1" xfId="0" applyFont="1" applyFill="1" applyBorder="1" applyAlignment="1">
      <alignment horizontal="center" vertical="center"/>
    </xf>
    <xf numFmtId="0" fontId="1" fillId="0" borderId="0" xfId="0" applyFont="1" applyAlignment="1">
      <alignment horizontal="center" vertical="center"/>
    </xf>
    <xf numFmtId="14" fontId="1" fillId="0" borderId="1" xfId="0" applyNumberFormat="1" applyFont="1" applyBorder="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vertical="center"/>
    </xf>
    <xf numFmtId="0" fontId="4" fillId="0" borderId="0" xfId="0" applyFont="1" applyAlignment="1">
      <alignment horizontal="center"/>
    </xf>
    <xf numFmtId="0" fontId="6" fillId="0" borderId="0" xfId="0" applyFont="1" applyAlignment="1">
      <alignment horizontal="left" vertical="center"/>
    </xf>
    <xf numFmtId="0" fontId="4" fillId="0" borderId="5" xfId="0" applyFont="1" applyBorder="1" applyAlignment="1">
      <alignment horizontal="center" vertical="center"/>
    </xf>
    <xf numFmtId="0" fontId="4" fillId="0" borderId="0" xfId="0" applyFont="1" applyAlignment="1"/>
    <xf numFmtId="177" fontId="5" fillId="0" borderId="1" xfId="0" applyNumberFormat="1" applyFont="1" applyBorder="1">
      <alignment vertical="center"/>
    </xf>
    <xf numFmtId="0" fontId="5" fillId="0" borderId="1"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vertical="center"/>
    </xf>
    <xf numFmtId="0" fontId="5" fillId="0" borderId="0" xfId="0" applyFont="1" applyBorder="1">
      <alignment vertical="center"/>
    </xf>
    <xf numFmtId="177" fontId="5" fillId="0" borderId="0" xfId="0" applyNumberFormat="1" applyFont="1" applyBorder="1">
      <alignment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0" fontId="5" fillId="0" borderId="0" xfId="0" applyFont="1" applyBorder="1" applyAlignment="1">
      <alignment vertical="center"/>
    </xf>
    <xf numFmtId="0" fontId="6" fillId="0" borderId="0" xfId="0" applyFont="1" applyAlignment="1">
      <alignment horizontal="righ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176" fontId="4" fillId="0" borderId="0" xfId="0" applyNumberFormat="1" applyFont="1">
      <alignment vertical="center"/>
    </xf>
    <xf numFmtId="0" fontId="5" fillId="0" borderId="0" xfId="0" applyFont="1" applyAlignment="1">
      <alignment horizontal="center" vertical="center"/>
    </xf>
    <xf numFmtId="0" fontId="4" fillId="0" borderId="0" xfId="0" applyFont="1" applyBorder="1" applyAlignment="1">
      <alignment horizontal="right" vertical="center"/>
    </xf>
    <xf numFmtId="0" fontId="4" fillId="0" borderId="0" xfId="0" applyFont="1" applyAlignment="1">
      <alignment horizontal="left" vertical="center" indent="2"/>
    </xf>
    <xf numFmtId="0" fontId="1" fillId="0" borderId="1" xfId="0" applyFont="1" applyBorder="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4" fillId="0" borderId="0" xfId="0" applyFont="1" applyAlignment="1">
      <alignment horizontal="left" vertical="center" indent="1"/>
    </xf>
    <xf numFmtId="0" fontId="4" fillId="0" borderId="0" xfId="0" applyFont="1" applyAlignment="1">
      <alignment horizontal="left" vertical="center" indent="3"/>
    </xf>
    <xf numFmtId="0" fontId="10" fillId="0" borderId="0" xfId="0" applyFont="1" applyAlignment="1">
      <alignment horizontal="center" vertical="center"/>
    </xf>
    <xf numFmtId="31" fontId="5" fillId="0" borderId="2" xfId="0" applyNumberFormat="1" applyFont="1" applyBorder="1" applyAlignment="1">
      <alignment horizontal="center" vertical="center"/>
    </xf>
    <xf numFmtId="31" fontId="5" fillId="0" borderId="3" xfId="0" applyNumberFormat="1" applyFont="1" applyBorder="1" applyAlignment="1">
      <alignment horizontal="center" vertical="center"/>
    </xf>
    <xf numFmtId="31" fontId="5" fillId="0" borderId="4" xfId="0" applyNumberFormat="1" applyFont="1" applyBorder="1" applyAlignment="1">
      <alignment horizontal="center" vertical="center"/>
    </xf>
    <xf numFmtId="0" fontId="4" fillId="0" borderId="0" xfId="0" applyFont="1" applyAlignment="1">
      <alignment horizontal="center" vertical="top"/>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right" vertical="center"/>
    </xf>
  </cellXfs>
  <cellStyles count="1">
    <cellStyle name="標準" xfId="0" builtinId="0"/>
  </cellStyles>
  <dxfs count="6">
    <dxf>
      <font>
        <color theme="4" tint="-0.24994659260841701"/>
      </font>
    </dxf>
    <dxf>
      <font>
        <color rgb="FFFF0000"/>
      </font>
    </dxf>
    <dxf>
      <font>
        <color theme="4" tint="-0.24994659260841701"/>
      </font>
    </dxf>
    <dxf>
      <font>
        <color rgb="FFFF0000"/>
      </font>
    </dxf>
    <dxf>
      <font>
        <color theme="4" tint="-0.24994659260841701"/>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I$8" lockText="1" noThreeD="1"/>
</file>

<file path=xl/ctrlProps/ctrlProp2.xml><?xml version="1.0" encoding="utf-8"?>
<formControlPr xmlns="http://schemas.microsoft.com/office/spreadsheetml/2009/9/main" objectType="CheckBox" fmlaLink="$I$8" lockText="1" noThreeD="1"/>
</file>

<file path=xl/ctrlProps/ctrlProp3.xml><?xml version="1.0" encoding="utf-8"?>
<formControlPr xmlns="http://schemas.microsoft.com/office/spreadsheetml/2009/9/main" objectType="CheckBox" fmlaLink="$I$8" lockText="1" noThreeD="1"/>
</file>

<file path=xl/ctrlProps/ctrlProp4.xml><?xml version="1.0" encoding="utf-8"?>
<formControlPr xmlns="http://schemas.microsoft.com/office/spreadsheetml/2009/9/main" objectType="CheckBox" fmlaLink="$I$8" lockText="1" noThreeD="1"/>
</file>

<file path=xl/ctrlProps/ctrlProp5.xml><?xml version="1.0" encoding="utf-8"?>
<formControlPr xmlns="http://schemas.microsoft.com/office/spreadsheetml/2009/9/main" objectType="CheckBox" fmlaLink="$I$8" lockText="1" noThreeD="1"/>
</file>

<file path=xl/ctrlProps/ctrlProp6.xml><?xml version="1.0" encoding="utf-8"?>
<formControlPr xmlns="http://schemas.microsoft.com/office/spreadsheetml/2009/9/main" objectType="CheckBox" fmlaLink="$I$8" lockText="1" noThreeD="1"/>
</file>

<file path=xl/ctrlProps/ctrlProp7.xml><?xml version="1.0" encoding="utf-8"?>
<formControlPr xmlns="http://schemas.microsoft.com/office/spreadsheetml/2009/9/main" objectType="CheckBox" fmlaLink="$I$8" lockText="1" noThreeD="1"/>
</file>

<file path=xl/ctrlProps/ctrlProp8.xml><?xml version="1.0" encoding="utf-8"?>
<formControlPr xmlns="http://schemas.microsoft.com/office/spreadsheetml/2009/9/main" objectType="CheckBox" fmlaLink="$I$8" lockText="1" noThreeD="1"/>
</file>

<file path=xl/ctrlProps/ctrlProp9.xml><?xml version="1.0" encoding="utf-8"?>
<formControlPr xmlns="http://schemas.microsoft.com/office/spreadsheetml/2009/9/main" objectType="CheckBox" fmlaLink="$I$8" lockText="1" noThreeD="1"/>
</file>

<file path=xl/ctrlProps/ctrlProp10.xml><?xml version="1.0" encoding="utf-8"?>
<formControlPr xmlns="http://schemas.microsoft.com/office/spreadsheetml/2009/9/main" objectType="CheckBox" fmlaLink="$I$8" lockText="1" noThreeD="1"/>
</file>

<file path=xl/ctrlProps/ctrlProp11.xml><?xml version="1.0" encoding="utf-8"?>
<formControlPr xmlns="http://schemas.microsoft.com/office/spreadsheetml/2009/9/main" objectType="CheckBox" fmlaLink="$I$8" lockText="1" noThreeD="1"/>
</file>

<file path=xl/ctrlProps/ctrlProp12.xml><?xml version="1.0" encoding="utf-8"?>
<formControlPr xmlns="http://schemas.microsoft.com/office/spreadsheetml/2009/9/main" objectType="CheckBox" fmlaLink="$I$8" lockText="1" noThreeD="1"/>
</file>

<file path=xl/ctrlProps/ctrlProp13.xml><?xml version="1.0" encoding="utf-8"?>
<formControlPr xmlns="http://schemas.microsoft.com/office/spreadsheetml/2009/9/main" objectType="CheckBox" fmlaLink="$I$8" lockText="1" noThreeD="1"/>
</file>

<file path=xl/ctrlProps/ctrlProp14.xml><?xml version="1.0" encoding="utf-8"?>
<formControlPr xmlns="http://schemas.microsoft.com/office/spreadsheetml/2009/9/main" objectType="CheckBox" fmlaLink="$I$8" lockText="1" noThreeD="1"/>
</file>

<file path=xl/ctrlProps/ctrlProp15.xml><?xml version="1.0" encoding="utf-8"?>
<formControlPr xmlns="http://schemas.microsoft.com/office/spreadsheetml/2009/9/main" objectType="CheckBox" fmlaLink="$I$8" lockText="1" noThreeD="1"/>
</file>

<file path=xl/ctrlProps/ctrlProp16.xml><?xml version="1.0" encoding="utf-8"?>
<formControlPr xmlns="http://schemas.microsoft.com/office/spreadsheetml/2009/9/main" objectType="CheckBox" fmlaLink="$I$8" lockText="1" noThreeD="1"/>
</file>

<file path=xl/ctrlProps/ctrlProp17.xml><?xml version="1.0" encoding="utf-8"?>
<formControlPr xmlns="http://schemas.microsoft.com/office/spreadsheetml/2009/9/main" objectType="CheckBox" fmlaLink="$I$8" lockText="1" noThreeD="1"/>
</file>

<file path=xl/ctrlProps/ctrlProp18.xml><?xml version="1.0" encoding="utf-8"?>
<formControlPr xmlns="http://schemas.microsoft.com/office/spreadsheetml/2009/9/main" objectType="CheckBox" fmlaLink="$I$8" lockText="1" noThreeD="1"/>
</file>

<file path=xl/ctrlProps/ctrlProp19.xml><?xml version="1.0" encoding="utf-8"?>
<formControlPr xmlns="http://schemas.microsoft.com/office/spreadsheetml/2009/9/main" objectType="CheckBox" fmlaLink="$I$8" lockText="1" noThreeD="1"/>
</file>

<file path=xl/ctrlProps/ctrlProp20.xml><?xml version="1.0" encoding="utf-8"?>
<formControlPr xmlns="http://schemas.microsoft.com/office/spreadsheetml/2009/9/main" objectType="CheckBox" fmlaLink="$I$8" lockText="1" noThreeD="1"/>
</file>

<file path=xl/ctrlProps/ctrlProp21.xml><?xml version="1.0" encoding="utf-8"?>
<formControlPr xmlns="http://schemas.microsoft.com/office/spreadsheetml/2009/9/main" objectType="CheckBox" fmlaLink="$I$8" lockText="1" noThreeD="1"/>
</file>

<file path=xl/ctrlProps/ctrlProp22.xml><?xml version="1.0" encoding="utf-8"?>
<formControlPr xmlns="http://schemas.microsoft.com/office/spreadsheetml/2009/9/main" objectType="CheckBox" fmlaLink="$I$8" lockText="1" noThreeD="1"/>
</file>

<file path=xl/ctrlProps/ctrlProp23.xml><?xml version="1.0" encoding="utf-8"?>
<formControlPr xmlns="http://schemas.microsoft.com/office/spreadsheetml/2009/9/main" objectType="CheckBox" fmlaLink="$I$8" lockText="1" noThreeD="1"/>
</file>

<file path=xl/ctrlProps/ctrlProp24.xml><?xml version="1.0" encoding="utf-8"?>
<formControlPr xmlns="http://schemas.microsoft.com/office/spreadsheetml/2009/9/main" objectType="CheckBox" fmlaLink="$I$8" lockText="1" noThreeD="1"/>
</file>

<file path=xl/ctrlProps/ctrlProp25.xml><?xml version="1.0" encoding="utf-8"?>
<formControlPr xmlns="http://schemas.microsoft.com/office/spreadsheetml/2009/9/main" objectType="CheckBox" fmlaLink="$I$8" lockText="1" noThreeD="1"/>
</file>

<file path=xl/ctrlProps/ctrlProp26.xml><?xml version="1.0" encoding="utf-8"?>
<formControlPr xmlns="http://schemas.microsoft.com/office/spreadsheetml/2009/9/main" objectType="CheckBox" fmlaLink="$I$8" lockText="1" noThreeD="1"/>
</file>

<file path=xl/ctrlProps/ctrlProp27.xml><?xml version="1.0" encoding="utf-8"?>
<formControlPr xmlns="http://schemas.microsoft.com/office/spreadsheetml/2009/9/main" objectType="CheckBox" fmlaLink="$I$8" lockText="1" noThreeD="1"/>
</file>

<file path=xl/ctrlProps/ctrlProp28.xml><?xml version="1.0" encoding="utf-8"?>
<formControlPr xmlns="http://schemas.microsoft.com/office/spreadsheetml/2009/9/main" objectType="CheckBox" fmlaLink="$I$8" lockText="1" noThreeD="1"/>
</file>

<file path=xl/ctrlProps/ctrlProp29.xml><?xml version="1.0" encoding="utf-8"?>
<formControlPr xmlns="http://schemas.microsoft.com/office/spreadsheetml/2009/9/main" objectType="CheckBox" fmlaLink="$I$8" lockText="1" noThreeD="1"/>
</file>

<file path=xl/ctrlProps/ctrlProp30.xml><?xml version="1.0" encoding="utf-8"?>
<formControlPr xmlns="http://schemas.microsoft.com/office/spreadsheetml/2009/9/main" objectType="CheckBox" fmlaLink="$I$8" lockText="1" noThreeD="1"/>
</file>

<file path=xl/ctrlProps/ctrlProp31.xml><?xml version="1.0" encoding="utf-8"?>
<formControlPr xmlns="http://schemas.microsoft.com/office/spreadsheetml/2009/9/main" objectType="CheckBox" fmlaLink="$I$8" lockText="1" noThreeD="1"/>
</file>

<file path=xl/ctrlProps/ctrlProp32.xml><?xml version="1.0" encoding="utf-8"?>
<formControlPr xmlns="http://schemas.microsoft.com/office/spreadsheetml/2009/9/main" objectType="CheckBox" fmlaLink="$I$9" lockText="1" noThreeD="1"/>
</file>

<file path=xl/ctrlProps/ctrlProp33.xml><?xml version="1.0" encoding="utf-8"?>
<formControlPr xmlns="http://schemas.microsoft.com/office/spreadsheetml/2009/9/main" objectType="CheckBox" fmlaLink="$I$10" lockText="1" noThreeD="1"/>
</file>

<file path=xl/ctrlProps/ctrlProp34.xml><?xml version="1.0" encoding="utf-8"?>
<formControlPr xmlns="http://schemas.microsoft.com/office/spreadsheetml/2009/9/main" objectType="CheckBox" fmlaLink="$I$11" lockText="1" noThreeD="1"/>
</file>

<file path=xl/ctrlProps/ctrlProp35.xml><?xml version="1.0" encoding="utf-8"?>
<formControlPr xmlns="http://schemas.microsoft.com/office/spreadsheetml/2009/9/main" objectType="CheckBox" fmlaLink="$I$12" lockText="1" noThreeD="1"/>
</file>

<file path=xl/ctrlProps/ctrlProp36.xml><?xml version="1.0" encoding="utf-8"?>
<formControlPr xmlns="http://schemas.microsoft.com/office/spreadsheetml/2009/9/main" objectType="CheckBox" fmlaLink="$I$13" lockText="1" noThreeD="1"/>
</file>

<file path=xl/ctrlProps/ctrlProp37.xml><?xml version="1.0" encoding="utf-8"?>
<formControlPr xmlns="http://schemas.microsoft.com/office/spreadsheetml/2009/9/main" objectType="CheckBox" fmlaLink="$I$14" lockText="1" noThreeD="1"/>
</file>

<file path=xl/ctrlProps/ctrlProp38.xml><?xml version="1.0" encoding="utf-8"?>
<formControlPr xmlns="http://schemas.microsoft.com/office/spreadsheetml/2009/9/main" objectType="CheckBox" fmlaLink="$I$15" lockText="1" noThreeD="1"/>
</file>

<file path=xl/ctrlProps/ctrlProp39.xml><?xml version="1.0" encoding="utf-8"?>
<formControlPr xmlns="http://schemas.microsoft.com/office/spreadsheetml/2009/9/main" objectType="CheckBox" fmlaLink="$I$16" lockText="1" noThreeD="1"/>
</file>

<file path=xl/ctrlProps/ctrlProp40.xml><?xml version="1.0" encoding="utf-8"?>
<formControlPr xmlns="http://schemas.microsoft.com/office/spreadsheetml/2009/9/main" objectType="CheckBox" fmlaLink="$I$17" lockText="1" noThreeD="1"/>
</file>

<file path=xl/ctrlProps/ctrlProp41.xml><?xml version="1.0" encoding="utf-8"?>
<formControlPr xmlns="http://schemas.microsoft.com/office/spreadsheetml/2009/9/main" objectType="CheckBox" fmlaLink="$I$18" lockText="1" noThreeD="1"/>
</file>

<file path=xl/ctrlProps/ctrlProp42.xml><?xml version="1.0" encoding="utf-8"?>
<formControlPr xmlns="http://schemas.microsoft.com/office/spreadsheetml/2009/9/main" objectType="CheckBox" fmlaLink="$I$19" lockText="1" noThreeD="1"/>
</file>

<file path=xl/ctrlProps/ctrlProp43.xml><?xml version="1.0" encoding="utf-8"?>
<formControlPr xmlns="http://schemas.microsoft.com/office/spreadsheetml/2009/9/main" objectType="CheckBox" fmlaLink="$I$20" lockText="1" noThreeD="1"/>
</file>

<file path=xl/ctrlProps/ctrlProp44.xml><?xml version="1.0" encoding="utf-8"?>
<formControlPr xmlns="http://schemas.microsoft.com/office/spreadsheetml/2009/9/main" objectType="CheckBox" fmlaLink="$I$21" lockText="1" noThreeD="1"/>
</file>

<file path=xl/ctrlProps/ctrlProp45.xml><?xml version="1.0" encoding="utf-8"?>
<formControlPr xmlns="http://schemas.microsoft.com/office/spreadsheetml/2009/9/main" objectType="CheckBox" fmlaLink="$I$22" lockText="1" noThreeD="1"/>
</file>

<file path=xl/ctrlProps/ctrlProp46.xml><?xml version="1.0" encoding="utf-8"?>
<formControlPr xmlns="http://schemas.microsoft.com/office/spreadsheetml/2009/9/main" objectType="CheckBox" fmlaLink="$I$23" lockText="1" noThreeD="1"/>
</file>

<file path=xl/ctrlProps/ctrlProp47.xml><?xml version="1.0" encoding="utf-8"?>
<formControlPr xmlns="http://schemas.microsoft.com/office/spreadsheetml/2009/9/main" objectType="CheckBox" fmlaLink="$I$24" lockText="1" noThreeD="1"/>
</file>

<file path=xl/ctrlProps/ctrlProp48.xml><?xml version="1.0" encoding="utf-8"?>
<formControlPr xmlns="http://schemas.microsoft.com/office/spreadsheetml/2009/9/main" objectType="CheckBox" fmlaLink="$I$25" lockText="1" noThreeD="1"/>
</file>

<file path=xl/ctrlProps/ctrlProp49.xml><?xml version="1.0" encoding="utf-8"?>
<formControlPr xmlns="http://schemas.microsoft.com/office/spreadsheetml/2009/9/main" objectType="CheckBox" fmlaLink="$I$26" lockText="1" noThreeD="1"/>
</file>

<file path=xl/ctrlProps/ctrlProp50.xml><?xml version="1.0" encoding="utf-8"?>
<formControlPr xmlns="http://schemas.microsoft.com/office/spreadsheetml/2009/9/main" objectType="CheckBox" fmlaLink="$I$27" lockText="1" noThreeD="1"/>
</file>

<file path=xl/ctrlProps/ctrlProp51.xml><?xml version="1.0" encoding="utf-8"?>
<formControlPr xmlns="http://schemas.microsoft.com/office/spreadsheetml/2009/9/main" objectType="CheckBox" fmlaLink="$I$28" lockText="1" noThreeD="1"/>
</file>

<file path=xl/ctrlProps/ctrlProp52.xml><?xml version="1.0" encoding="utf-8"?>
<formControlPr xmlns="http://schemas.microsoft.com/office/spreadsheetml/2009/9/main" objectType="CheckBox" fmlaLink="$I$29" lockText="1" noThreeD="1"/>
</file>

<file path=xl/ctrlProps/ctrlProp53.xml><?xml version="1.0" encoding="utf-8"?>
<formControlPr xmlns="http://schemas.microsoft.com/office/spreadsheetml/2009/9/main" objectType="CheckBox" fmlaLink="$I$30" lockText="1" noThreeD="1"/>
</file>

<file path=xl/ctrlProps/ctrlProp54.xml><?xml version="1.0" encoding="utf-8"?>
<formControlPr xmlns="http://schemas.microsoft.com/office/spreadsheetml/2009/9/main" objectType="CheckBox" fmlaLink="$I$31" lockText="1" noThreeD="1"/>
</file>

<file path=xl/ctrlProps/ctrlProp55.xml><?xml version="1.0" encoding="utf-8"?>
<formControlPr xmlns="http://schemas.microsoft.com/office/spreadsheetml/2009/9/main" objectType="CheckBox" fmlaLink="$I$32" lockText="1" noThreeD="1"/>
</file>

<file path=xl/ctrlProps/ctrlProp56.xml><?xml version="1.0" encoding="utf-8"?>
<formControlPr xmlns="http://schemas.microsoft.com/office/spreadsheetml/2009/9/main" objectType="CheckBox" fmlaLink="$I$33" lockText="1" noThreeD="1"/>
</file>

<file path=xl/ctrlProps/ctrlProp57.xml><?xml version="1.0" encoding="utf-8"?>
<formControlPr xmlns="http://schemas.microsoft.com/office/spreadsheetml/2009/9/main" objectType="CheckBox" fmlaLink="$I$34" lockText="1" noThreeD="1"/>
</file>

<file path=xl/ctrlProps/ctrlProp58.xml><?xml version="1.0" encoding="utf-8"?>
<formControlPr xmlns="http://schemas.microsoft.com/office/spreadsheetml/2009/9/main" objectType="CheckBox" fmlaLink="$I$35" lockText="1" noThreeD="1"/>
</file>

<file path=xl/ctrlProps/ctrlProp59.xml><?xml version="1.0" encoding="utf-8"?>
<formControlPr xmlns="http://schemas.microsoft.com/office/spreadsheetml/2009/9/main" objectType="CheckBox" fmlaLink="$I$36" lockText="1" noThreeD="1"/>
</file>

<file path=xl/ctrlProps/ctrlProp60.xml><?xml version="1.0" encoding="utf-8"?>
<formControlPr xmlns="http://schemas.microsoft.com/office/spreadsheetml/2009/9/main" objectType="CheckBox" fmlaLink="$I$37" lockText="1" noThreeD="1"/>
</file>

<file path=xl/ctrlProps/ctrlProp61.xml><?xml version="1.0" encoding="utf-8"?>
<formControlPr xmlns="http://schemas.microsoft.com/office/spreadsheetml/2009/9/main" objectType="CheckBox" fmlaLink="$I$38" lockText="1" noThreeD="1"/>
</file>

<file path=xl/ctrlProps/ctrlProp62.xml><?xml version="1.0" encoding="utf-8"?>
<formControlPr xmlns="http://schemas.microsoft.com/office/spreadsheetml/2009/9/main" objectType="CheckBox" fmlaLink="$I$8" lockText="1" noThreeD="1"/>
</file>

<file path=xl/ctrlProps/ctrlProp63.xml><?xml version="1.0" encoding="utf-8"?>
<formControlPr xmlns="http://schemas.microsoft.com/office/spreadsheetml/2009/9/main" objectType="CheckBox" fmlaLink="$I$8" lockText="1" noThreeD="1"/>
</file>

<file path=xl/ctrlProps/ctrlProp64.xml><?xml version="1.0" encoding="utf-8"?>
<formControlPr xmlns="http://schemas.microsoft.com/office/spreadsheetml/2009/9/main" objectType="CheckBox" fmlaLink="$I$8" lockText="1" noThreeD="1"/>
</file>

<file path=xl/ctrlProps/ctrlProp65.xml><?xml version="1.0" encoding="utf-8"?>
<formControlPr xmlns="http://schemas.microsoft.com/office/spreadsheetml/2009/9/main" objectType="CheckBox" fmlaLink="$I$8" lockText="1" noThreeD="1"/>
</file>

<file path=xl/ctrlProps/ctrlProp66.xml><?xml version="1.0" encoding="utf-8"?>
<formControlPr xmlns="http://schemas.microsoft.com/office/spreadsheetml/2009/9/main" objectType="CheckBox" fmlaLink="$I$8" lockText="1" noThreeD="1"/>
</file>

<file path=xl/ctrlProps/ctrlProp67.xml><?xml version="1.0" encoding="utf-8"?>
<formControlPr xmlns="http://schemas.microsoft.com/office/spreadsheetml/2009/9/main" objectType="CheckBox" fmlaLink="$I$8" lockText="1" noThreeD="1"/>
</file>

<file path=xl/ctrlProps/ctrlProp68.xml><?xml version="1.0" encoding="utf-8"?>
<formControlPr xmlns="http://schemas.microsoft.com/office/spreadsheetml/2009/9/main" objectType="CheckBox" fmlaLink="$I$8" lockText="1" noThreeD="1"/>
</file>

<file path=xl/ctrlProps/ctrlProp69.xml><?xml version="1.0" encoding="utf-8"?>
<formControlPr xmlns="http://schemas.microsoft.com/office/spreadsheetml/2009/9/main" objectType="CheckBox" fmlaLink="$I$8" lockText="1" noThreeD="1"/>
</file>

<file path=xl/ctrlProps/ctrlProp70.xml><?xml version="1.0" encoding="utf-8"?>
<formControlPr xmlns="http://schemas.microsoft.com/office/spreadsheetml/2009/9/main" objectType="CheckBox" fmlaLink="$I$8" lockText="1" noThreeD="1"/>
</file>

<file path=xl/ctrlProps/ctrlProp71.xml><?xml version="1.0" encoding="utf-8"?>
<formControlPr xmlns="http://schemas.microsoft.com/office/spreadsheetml/2009/9/main" objectType="CheckBox" fmlaLink="$I$8" lockText="1" noThreeD="1"/>
</file>

<file path=xl/ctrlProps/ctrlProp72.xml><?xml version="1.0" encoding="utf-8"?>
<formControlPr xmlns="http://schemas.microsoft.com/office/spreadsheetml/2009/9/main" objectType="CheckBox" fmlaLink="$I$8" lockText="1" noThreeD="1"/>
</file>

<file path=xl/ctrlProps/ctrlProp73.xml><?xml version="1.0" encoding="utf-8"?>
<formControlPr xmlns="http://schemas.microsoft.com/office/spreadsheetml/2009/9/main" objectType="CheckBox" fmlaLink="$I$8" lockText="1" noThreeD="1"/>
</file>

<file path=xl/ctrlProps/ctrlProp74.xml><?xml version="1.0" encoding="utf-8"?>
<formControlPr xmlns="http://schemas.microsoft.com/office/spreadsheetml/2009/9/main" objectType="CheckBox" fmlaLink="$I$8" lockText="1" noThreeD="1"/>
</file>

<file path=xl/ctrlProps/ctrlProp75.xml><?xml version="1.0" encoding="utf-8"?>
<formControlPr xmlns="http://schemas.microsoft.com/office/spreadsheetml/2009/9/main" objectType="CheckBox" fmlaLink="$I$8" lockText="1" noThreeD="1"/>
</file>

<file path=xl/ctrlProps/ctrlProp76.xml><?xml version="1.0" encoding="utf-8"?>
<formControlPr xmlns="http://schemas.microsoft.com/office/spreadsheetml/2009/9/main" objectType="CheckBox" fmlaLink="$I$8" lockText="1" noThreeD="1"/>
</file>

<file path=xl/ctrlProps/ctrlProp77.xml><?xml version="1.0" encoding="utf-8"?>
<formControlPr xmlns="http://schemas.microsoft.com/office/spreadsheetml/2009/9/main" objectType="CheckBox" fmlaLink="$I$8" lockText="1" noThreeD="1"/>
</file>

<file path=xl/ctrlProps/ctrlProp78.xml><?xml version="1.0" encoding="utf-8"?>
<formControlPr xmlns="http://schemas.microsoft.com/office/spreadsheetml/2009/9/main" objectType="CheckBox" fmlaLink="$I$8" lockText="1" noThreeD="1"/>
</file>

<file path=xl/ctrlProps/ctrlProp79.xml><?xml version="1.0" encoding="utf-8"?>
<formControlPr xmlns="http://schemas.microsoft.com/office/spreadsheetml/2009/9/main" objectType="CheckBox" fmlaLink="$I$8" lockText="1" noThreeD="1"/>
</file>

<file path=xl/ctrlProps/ctrlProp80.xml><?xml version="1.0" encoding="utf-8"?>
<formControlPr xmlns="http://schemas.microsoft.com/office/spreadsheetml/2009/9/main" objectType="CheckBox" fmlaLink="$I$8" lockText="1" noThreeD="1"/>
</file>

<file path=xl/ctrlProps/ctrlProp81.xml><?xml version="1.0" encoding="utf-8"?>
<formControlPr xmlns="http://schemas.microsoft.com/office/spreadsheetml/2009/9/main" objectType="CheckBox" fmlaLink="$I$8" lockText="1" noThreeD="1"/>
</file>

<file path=xl/ctrlProps/ctrlProp82.xml><?xml version="1.0" encoding="utf-8"?>
<formControlPr xmlns="http://schemas.microsoft.com/office/spreadsheetml/2009/9/main" objectType="CheckBox" fmlaLink="$I$8" lockText="1" noThreeD="1"/>
</file>

<file path=xl/ctrlProps/ctrlProp83.xml><?xml version="1.0" encoding="utf-8"?>
<formControlPr xmlns="http://schemas.microsoft.com/office/spreadsheetml/2009/9/main" objectType="CheckBox" fmlaLink="$I$8" lockText="1" noThreeD="1"/>
</file>

<file path=xl/ctrlProps/ctrlProp84.xml><?xml version="1.0" encoding="utf-8"?>
<formControlPr xmlns="http://schemas.microsoft.com/office/spreadsheetml/2009/9/main" objectType="CheckBox" fmlaLink="$I$8" lockText="1" noThreeD="1"/>
</file>

<file path=xl/ctrlProps/ctrlProp85.xml><?xml version="1.0" encoding="utf-8"?>
<formControlPr xmlns="http://schemas.microsoft.com/office/spreadsheetml/2009/9/main" objectType="CheckBox" fmlaLink="$I$8" lockText="1" noThreeD="1"/>
</file>

<file path=xl/ctrlProps/ctrlProp86.xml><?xml version="1.0" encoding="utf-8"?>
<formControlPr xmlns="http://schemas.microsoft.com/office/spreadsheetml/2009/9/main" objectType="CheckBox" fmlaLink="$I$8" lockText="1" noThreeD="1"/>
</file>

<file path=xl/ctrlProps/ctrlProp87.xml><?xml version="1.0" encoding="utf-8"?>
<formControlPr xmlns="http://schemas.microsoft.com/office/spreadsheetml/2009/9/main" objectType="CheckBox" fmlaLink="$I$8" lockText="1" noThreeD="1"/>
</file>

<file path=xl/ctrlProps/ctrlProp88.xml><?xml version="1.0" encoding="utf-8"?>
<formControlPr xmlns="http://schemas.microsoft.com/office/spreadsheetml/2009/9/main" objectType="CheckBox" fmlaLink="$I$8" lockText="1" noThreeD="1"/>
</file>

<file path=xl/ctrlProps/ctrlProp89.xml><?xml version="1.0" encoding="utf-8"?>
<formControlPr xmlns="http://schemas.microsoft.com/office/spreadsheetml/2009/9/main" objectType="CheckBox" fmlaLink="$I$8" lockText="1" noThreeD="1"/>
</file>

<file path=xl/ctrlProps/ctrlProp90.xml><?xml version="1.0" encoding="utf-8"?>
<formControlPr xmlns="http://schemas.microsoft.com/office/spreadsheetml/2009/9/main" objectType="CheckBox" fmlaLink="$I$8" lockText="1" noThreeD="1"/>
</file>

<file path=xl/ctrlProps/ctrlProp91.xml><?xml version="1.0" encoding="utf-8"?>
<formControlPr xmlns="http://schemas.microsoft.com/office/spreadsheetml/2009/9/main" objectType="CheckBox" fmlaLink="$I$8" lockText="1" noThreeD="1"/>
</file>

<file path=xl/ctrlProps/ctrlProp92.xml><?xml version="1.0" encoding="utf-8"?>
<formControlPr xmlns="http://schemas.microsoft.com/office/spreadsheetml/2009/9/main" objectType="CheckBox" fmlaLink="$I$8" lockText="1" noThreeD="1"/>
</file>

<file path=xl/ctrlProps/ctrlProp93.xml><?xml version="1.0" encoding="utf-8"?>
<formControlPr xmlns="http://schemas.microsoft.com/office/spreadsheetml/2009/9/main" objectType="CheckBox" fmlaLink="$I$9" lockText="1" noThreeD="1"/>
</file>

<file path=xl/ctrlProps/ctrlProp94.xml><?xml version="1.0" encoding="utf-8"?>
<formControlPr xmlns="http://schemas.microsoft.com/office/spreadsheetml/2009/9/main" objectType="CheckBox" fmlaLink="$I$10" lockText="1" noThreeD="1"/>
</file>

<file path=xl/ctrlProps/ctrlProp95.xml><?xml version="1.0" encoding="utf-8"?>
<formControlPr xmlns="http://schemas.microsoft.com/office/spreadsheetml/2009/9/main" objectType="CheckBox" fmlaLink="$I$11" lockText="1" noThreeD="1"/>
</file>

<file path=xl/ctrlProps/ctrlProp96.xml><?xml version="1.0" encoding="utf-8"?>
<formControlPr xmlns="http://schemas.microsoft.com/office/spreadsheetml/2009/9/main" objectType="CheckBox" fmlaLink="$I$12" lockText="1" noThreeD="1"/>
</file>

<file path=xl/ctrlProps/ctrlProp97.xml><?xml version="1.0" encoding="utf-8"?>
<formControlPr xmlns="http://schemas.microsoft.com/office/spreadsheetml/2009/9/main" objectType="CheckBox" fmlaLink="$I$13" lockText="1" noThreeD="1"/>
</file>

<file path=xl/ctrlProps/ctrlProp98.xml><?xml version="1.0" encoding="utf-8"?>
<formControlPr xmlns="http://schemas.microsoft.com/office/spreadsheetml/2009/9/main" objectType="CheckBox" fmlaLink="$I$14" lockText="1" noThreeD="1"/>
</file>

<file path=xl/ctrlProps/ctrlProp99.xml><?xml version="1.0" encoding="utf-8"?>
<formControlPr xmlns="http://schemas.microsoft.com/office/spreadsheetml/2009/9/main" objectType="CheckBox" fmlaLink="$I$15" lockText="1" noThreeD="1"/>
</file>

<file path=xl/ctrlProps/ctrlProp100.xml><?xml version="1.0" encoding="utf-8"?>
<formControlPr xmlns="http://schemas.microsoft.com/office/spreadsheetml/2009/9/main" objectType="CheckBox" fmlaLink="$I$16" lockText="1" noThreeD="1"/>
</file>

<file path=xl/ctrlProps/ctrlProp101.xml><?xml version="1.0" encoding="utf-8"?>
<formControlPr xmlns="http://schemas.microsoft.com/office/spreadsheetml/2009/9/main" objectType="CheckBox" fmlaLink="$I$17" lockText="1" noThreeD="1"/>
</file>

<file path=xl/ctrlProps/ctrlProp102.xml><?xml version="1.0" encoding="utf-8"?>
<formControlPr xmlns="http://schemas.microsoft.com/office/spreadsheetml/2009/9/main" objectType="CheckBox" fmlaLink="$I$18" lockText="1" noThreeD="1"/>
</file>

<file path=xl/ctrlProps/ctrlProp103.xml><?xml version="1.0" encoding="utf-8"?>
<formControlPr xmlns="http://schemas.microsoft.com/office/spreadsheetml/2009/9/main" objectType="CheckBox" fmlaLink="$I$19" lockText="1" noThreeD="1"/>
</file>

<file path=xl/ctrlProps/ctrlProp104.xml><?xml version="1.0" encoding="utf-8"?>
<formControlPr xmlns="http://schemas.microsoft.com/office/spreadsheetml/2009/9/main" objectType="CheckBox" fmlaLink="$I$20" lockText="1" noThreeD="1"/>
</file>

<file path=xl/ctrlProps/ctrlProp105.xml><?xml version="1.0" encoding="utf-8"?>
<formControlPr xmlns="http://schemas.microsoft.com/office/spreadsheetml/2009/9/main" objectType="CheckBox" fmlaLink="$I$21" lockText="1" noThreeD="1"/>
</file>

<file path=xl/ctrlProps/ctrlProp106.xml><?xml version="1.0" encoding="utf-8"?>
<formControlPr xmlns="http://schemas.microsoft.com/office/spreadsheetml/2009/9/main" objectType="CheckBox" fmlaLink="$I$22" lockText="1" noThreeD="1"/>
</file>

<file path=xl/ctrlProps/ctrlProp107.xml><?xml version="1.0" encoding="utf-8"?>
<formControlPr xmlns="http://schemas.microsoft.com/office/spreadsheetml/2009/9/main" objectType="CheckBox" fmlaLink="$I$23" lockText="1" noThreeD="1"/>
</file>

<file path=xl/ctrlProps/ctrlProp108.xml><?xml version="1.0" encoding="utf-8"?>
<formControlPr xmlns="http://schemas.microsoft.com/office/spreadsheetml/2009/9/main" objectType="CheckBox" fmlaLink="$I$24" lockText="1" noThreeD="1"/>
</file>

<file path=xl/ctrlProps/ctrlProp109.xml><?xml version="1.0" encoding="utf-8"?>
<formControlPr xmlns="http://schemas.microsoft.com/office/spreadsheetml/2009/9/main" objectType="CheckBox" fmlaLink="$I$25" lockText="1" noThreeD="1"/>
</file>

<file path=xl/ctrlProps/ctrlProp110.xml><?xml version="1.0" encoding="utf-8"?>
<formControlPr xmlns="http://schemas.microsoft.com/office/spreadsheetml/2009/9/main" objectType="CheckBox" fmlaLink="$I$26" lockText="1" noThreeD="1"/>
</file>

<file path=xl/ctrlProps/ctrlProp111.xml><?xml version="1.0" encoding="utf-8"?>
<formControlPr xmlns="http://schemas.microsoft.com/office/spreadsheetml/2009/9/main" objectType="CheckBox" fmlaLink="$I$27" lockText="1" noThreeD="1"/>
</file>

<file path=xl/ctrlProps/ctrlProp112.xml><?xml version="1.0" encoding="utf-8"?>
<formControlPr xmlns="http://schemas.microsoft.com/office/spreadsheetml/2009/9/main" objectType="CheckBox" fmlaLink="$I$28" lockText="1" noThreeD="1"/>
</file>

<file path=xl/ctrlProps/ctrlProp113.xml><?xml version="1.0" encoding="utf-8"?>
<formControlPr xmlns="http://schemas.microsoft.com/office/spreadsheetml/2009/9/main" objectType="CheckBox" fmlaLink="$I$29" lockText="1" noThreeD="1"/>
</file>

<file path=xl/ctrlProps/ctrlProp114.xml><?xml version="1.0" encoding="utf-8"?>
<formControlPr xmlns="http://schemas.microsoft.com/office/spreadsheetml/2009/9/main" objectType="CheckBox" fmlaLink="$I$30" lockText="1" noThreeD="1"/>
</file>

<file path=xl/ctrlProps/ctrlProp115.xml><?xml version="1.0" encoding="utf-8"?>
<formControlPr xmlns="http://schemas.microsoft.com/office/spreadsheetml/2009/9/main" objectType="CheckBox" fmlaLink="$I$31" lockText="1" noThreeD="1"/>
</file>

<file path=xl/ctrlProps/ctrlProp116.xml><?xml version="1.0" encoding="utf-8"?>
<formControlPr xmlns="http://schemas.microsoft.com/office/spreadsheetml/2009/9/main" objectType="CheckBox" fmlaLink="$I$32" lockText="1" noThreeD="1"/>
</file>

<file path=xl/ctrlProps/ctrlProp117.xml><?xml version="1.0" encoding="utf-8"?>
<formControlPr xmlns="http://schemas.microsoft.com/office/spreadsheetml/2009/9/main" objectType="CheckBox" fmlaLink="$I$33" lockText="1" noThreeD="1"/>
</file>

<file path=xl/ctrlProps/ctrlProp118.xml><?xml version="1.0" encoding="utf-8"?>
<formControlPr xmlns="http://schemas.microsoft.com/office/spreadsheetml/2009/9/main" objectType="CheckBox" fmlaLink="$I$34" lockText="1" noThreeD="1"/>
</file>

<file path=xl/ctrlProps/ctrlProp119.xml><?xml version="1.0" encoding="utf-8"?>
<formControlPr xmlns="http://schemas.microsoft.com/office/spreadsheetml/2009/9/main" objectType="CheckBox" fmlaLink="$I$35" lockText="1" noThreeD="1"/>
</file>

<file path=xl/ctrlProps/ctrlProp120.xml><?xml version="1.0" encoding="utf-8"?>
<formControlPr xmlns="http://schemas.microsoft.com/office/spreadsheetml/2009/9/main" objectType="CheckBox" fmlaLink="$I$36" lockText="1" noThreeD="1"/>
</file>

<file path=xl/ctrlProps/ctrlProp121.xml><?xml version="1.0" encoding="utf-8"?>
<formControlPr xmlns="http://schemas.microsoft.com/office/spreadsheetml/2009/9/main" objectType="CheckBox" fmlaLink="$I$37" lockText="1" noThreeD="1"/>
</file>

<file path=xl/ctrlProps/ctrlProp122.xml><?xml version="1.0" encoding="utf-8"?>
<formControlPr xmlns="http://schemas.microsoft.com/office/spreadsheetml/2009/9/main" objectType="CheckBox" fmlaLink="$I$38" lockText="1" noThreeD="1"/>
</file>

<file path=xl/ctrlProps/ctrlProp123.xml><?xml version="1.0" encoding="utf-8"?>
<formControlPr xmlns="http://schemas.microsoft.com/office/spreadsheetml/2009/9/main" objectType="CheckBox" fmlaLink="$I$8" lockText="1" noThreeD="1"/>
</file>

<file path=xl/ctrlProps/ctrlProp124.xml><?xml version="1.0" encoding="utf-8"?>
<formControlPr xmlns="http://schemas.microsoft.com/office/spreadsheetml/2009/9/main" objectType="CheckBox" fmlaLink="$I$8" lockText="1" noThreeD="1"/>
</file>

<file path=xl/ctrlProps/ctrlProp125.xml><?xml version="1.0" encoding="utf-8"?>
<formControlPr xmlns="http://schemas.microsoft.com/office/spreadsheetml/2009/9/main" objectType="CheckBox" fmlaLink="$I$8" lockText="1" noThreeD="1"/>
</file>

<file path=xl/ctrlProps/ctrlProp126.xml><?xml version="1.0" encoding="utf-8"?>
<formControlPr xmlns="http://schemas.microsoft.com/office/spreadsheetml/2009/9/main" objectType="CheckBox" fmlaLink="$I$8" lockText="1" noThreeD="1"/>
</file>

<file path=xl/ctrlProps/ctrlProp127.xml><?xml version="1.0" encoding="utf-8"?>
<formControlPr xmlns="http://schemas.microsoft.com/office/spreadsheetml/2009/9/main" objectType="CheckBox" fmlaLink="$I$8" lockText="1" noThreeD="1"/>
</file>

<file path=xl/ctrlProps/ctrlProp128.xml><?xml version="1.0" encoding="utf-8"?>
<formControlPr xmlns="http://schemas.microsoft.com/office/spreadsheetml/2009/9/main" objectType="CheckBox" fmlaLink="$I$8" lockText="1" noThreeD="1"/>
</file>

<file path=xl/ctrlProps/ctrlProp129.xml><?xml version="1.0" encoding="utf-8"?>
<formControlPr xmlns="http://schemas.microsoft.com/office/spreadsheetml/2009/9/main" objectType="CheckBox" fmlaLink="$I$8" lockText="1" noThreeD="1"/>
</file>

<file path=xl/ctrlProps/ctrlProp130.xml><?xml version="1.0" encoding="utf-8"?>
<formControlPr xmlns="http://schemas.microsoft.com/office/spreadsheetml/2009/9/main" objectType="CheckBox" fmlaLink="$I$8" lockText="1" noThreeD="1"/>
</file>

<file path=xl/ctrlProps/ctrlProp131.xml><?xml version="1.0" encoding="utf-8"?>
<formControlPr xmlns="http://schemas.microsoft.com/office/spreadsheetml/2009/9/main" objectType="CheckBox" fmlaLink="$I$8" lockText="1" noThreeD="1"/>
</file>

<file path=xl/ctrlProps/ctrlProp132.xml><?xml version="1.0" encoding="utf-8"?>
<formControlPr xmlns="http://schemas.microsoft.com/office/spreadsheetml/2009/9/main" objectType="CheckBox" fmlaLink="$I$8" lockText="1" noThreeD="1"/>
</file>

<file path=xl/ctrlProps/ctrlProp133.xml><?xml version="1.0" encoding="utf-8"?>
<formControlPr xmlns="http://schemas.microsoft.com/office/spreadsheetml/2009/9/main" objectType="CheckBox" fmlaLink="$I$8" lockText="1" noThreeD="1"/>
</file>

<file path=xl/ctrlProps/ctrlProp134.xml><?xml version="1.0" encoding="utf-8"?>
<formControlPr xmlns="http://schemas.microsoft.com/office/spreadsheetml/2009/9/main" objectType="CheckBox" fmlaLink="$I$8" lockText="1" noThreeD="1"/>
</file>

<file path=xl/ctrlProps/ctrlProp135.xml><?xml version="1.0" encoding="utf-8"?>
<formControlPr xmlns="http://schemas.microsoft.com/office/spreadsheetml/2009/9/main" objectType="CheckBox" fmlaLink="$I$8" lockText="1" noThreeD="1"/>
</file>

<file path=xl/ctrlProps/ctrlProp136.xml><?xml version="1.0" encoding="utf-8"?>
<formControlPr xmlns="http://schemas.microsoft.com/office/spreadsheetml/2009/9/main" objectType="CheckBox" fmlaLink="$I$8" lockText="1" noThreeD="1"/>
</file>

<file path=xl/ctrlProps/ctrlProp137.xml><?xml version="1.0" encoding="utf-8"?>
<formControlPr xmlns="http://schemas.microsoft.com/office/spreadsheetml/2009/9/main" objectType="CheckBox" fmlaLink="$I$8" lockText="1" noThreeD="1"/>
</file>

<file path=xl/ctrlProps/ctrlProp138.xml><?xml version="1.0" encoding="utf-8"?>
<formControlPr xmlns="http://schemas.microsoft.com/office/spreadsheetml/2009/9/main" objectType="CheckBox" fmlaLink="$I$8" lockText="1" noThreeD="1"/>
</file>

<file path=xl/ctrlProps/ctrlProp139.xml><?xml version="1.0" encoding="utf-8"?>
<formControlPr xmlns="http://schemas.microsoft.com/office/spreadsheetml/2009/9/main" objectType="CheckBox" fmlaLink="$I$8" lockText="1" noThreeD="1"/>
</file>

<file path=xl/ctrlProps/ctrlProp140.xml><?xml version="1.0" encoding="utf-8"?>
<formControlPr xmlns="http://schemas.microsoft.com/office/spreadsheetml/2009/9/main" objectType="CheckBox" fmlaLink="$I$8" lockText="1" noThreeD="1"/>
</file>

<file path=xl/ctrlProps/ctrlProp141.xml><?xml version="1.0" encoding="utf-8"?>
<formControlPr xmlns="http://schemas.microsoft.com/office/spreadsheetml/2009/9/main" objectType="CheckBox" fmlaLink="$I$8" lockText="1" noThreeD="1"/>
</file>

<file path=xl/ctrlProps/ctrlProp142.xml><?xml version="1.0" encoding="utf-8"?>
<formControlPr xmlns="http://schemas.microsoft.com/office/spreadsheetml/2009/9/main" objectType="CheckBox" fmlaLink="$I$8" lockText="1" noThreeD="1"/>
</file>

<file path=xl/ctrlProps/ctrlProp143.xml><?xml version="1.0" encoding="utf-8"?>
<formControlPr xmlns="http://schemas.microsoft.com/office/spreadsheetml/2009/9/main" objectType="CheckBox" fmlaLink="$I$8" lockText="1" noThreeD="1"/>
</file>

<file path=xl/ctrlProps/ctrlProp144.xml><?xml version="1.0" encoding="utf-8"?>
<formControlPr xmlns="http://schemas.microsoft.com/office/spreadsheetml/2009/9/main" objectType="CheckBox" fmlaLink="$I$8" lockText="1" noThreeD="1"/>
</file>

<file path=xl/ctrlProps/ctrlProp145.xml><?xml version="1.0" encoding="utf-8"?>
<formControlPr xmlns="http://schemas.microsoft.com/office/spreadsheetml/2009/9/main" objectType="CheckBox" fmlaLink="$I$8" lockText="1" noThreeD="1"/>
</file>

<file path=xl/ctrlProps/ctrlProp146.xml><?xml version="1.0" encoding="utf-8"?>
<formControlPr xmlns="http://schemas.microsoft.com/office/spreadsheetml/2009/9/main" objectType="CheckBox" fmlaLink="$I$8" lockText="1" noThreeD="1"/>
</file>

<file path=xl/ctrlProps/ctrlProp147.xml><?xml version="1.0" encoding="utf-8"?>
<formControlPr xmlns="http://schemas.microsoft.com/office/spreadsheetml/2009/9/main" objectType="CheckBox" fmlaLink="$I$8" lockText="1" noThreeD="1"/>
</file>

<file path=xl/ctrlProps/ctrlProp148.xml><?xml version="1.0" encoding="utf-8"?>
<formControlPr xmlns="http://schemas.microsoft.com/office/spreadsheetml/2009/9/main" objectType="CheckBox" fmlaLink="$I$8" lockText="1" noThreeD="1"/>
</file>

<file path=xl/ctrlProps/ctrlProp149.xml><?xml version="1.0" encoding="utf-8"?>
<formControlPr xmlns="http://schemas.microsoft.com/office/spreadsheetml/2009/9/main" objectType="CheckBox" fmlaLink="$I$8" lockText="1" noThreeD="1"/>
</file>

<file path=xl/ctrlProps/ctrlProp150.xml><?xml version="1.0" encoding="utf-8"?>
<formControlPr xmlns="http://schemas.microsoft.com/office/spreadsheetml/2009/9/main" objectType="CheckBox" fmlaLink="$I$8" lockText="1" noThreeD="1"/>
</file>

<file path=xl/ctrlProps/ctrlProp151.xml><?xml version="1.0" encoding="utf-8"?>
<formControlPr xmlns="http://schemas.microsoft.com/office/spreadsheetml/2009/9/main" objectType="CheckBox" fmlaLink="$I$8" lockText="1" noThreeD="1"/>
</file>

<file path=xl/ctrlProps/ctrlProp152.xml><?xml version="1.0" encoding="utf-8"?>
<formControlPr xmlns="http://schemas.microsoft.com/office/spreadsheetml/2009/9/main" objectType="CheckBox" fmlaLink="$I$8" lockText="1" noThreeD="1"/>
</file>

<file path=xl/ctrlProps/ctrlProp153.xml><?xml version="1.0" encoding="utf-8"?>
<formControlPr xmlns="http://schemas.microsoft.com/office/spreadsheetml/2009/9/main" objectType="CheckBox" fmlaLink="$I$8" lockText="1" noThreeD="1"/>
</file>

<file path=xl/ctrlProps/ctrlProp154.xml><?xml version="1.0" encoding="utf-8"?>
<formControlPr xmlns="http://schemas.microsoft.com/office/spreadsheetml/2009/9/main" objectType="CheckBox" fmlaLink="$I$9" lockText="1" noThreeD="1"/>
</file>

<file path=xl/ctrlProps/ctrlProp155.xml><?xml version="1.0" encoding="utf-8"?>
<formControlPr xmlns="http://schemas.microsoft.com/office/spreadsheetml/2009/9/main" objectType="CheckBox" fmlaLink="$I$10" lockText="1" noThreeD="1"/>
</file>

<file path=xl/ctrlProps/ctrlProp156.xml><?xml version="1.0" encoding="utf-8"?>
<formControlPr xmlns="http://schemas.microsoft.com/office/spreadsheetml/2009/9/main" objectType="CheckBox" fmlaLink="$I$11" lockText="1" noThreeD="1"/>
</file>

<file path=xl/ctrlProps/ctrlProp157.xml><?xml version="1.0" encoding="utf-8"?>
<formControlPr xmlns="http://schemas.microsoft.com/office/spreadsheetml/2009/9/main" objectType="CheckBox" fmlaLink="$I$12" lockText="1" noThreeD="1"/>
</file>

<file path=xl/ctrlProps/ctrlProp158.xml><?xml version="1.0" encoding="utf-8"?>
<formControlPr xmlns="http://schemas.microsoft.com/office/spreadsheetml/2009/9/main" objectType="CheckBox" fmlaLink="$I$13" lockText="1" noThreeD="1"/>
</file>

<file path=xl/ctrlProps/ctrlProp159.xml><?xml version="1.0" encoding="utf-8"?>
<formControlPr xmlns="http://schemas.microsoft.com/office/spreadsheetml/2009/9/main" objectType="CheckBox" fmlaLink="$I$14" lockText="1" noThreeD="1"/>
</file>

<file path=xl/ctrlProps/ctrlProp160.xml><?xml version="1.0" encoding="utf-8"?>
<formControlPr xmlns="http://schemas.microsoft.com/office/spreadsheetml/2009/9/main" objectType="CheckBox" fmlaLink="$I$15" lockText="1" noThreeD="1"/>
</file>

<file path=xl/ctrlProps/ctrlProp161.xml><?xml version="1.0" encoding="utf-8"?>
<formControlPr xmlns="http://schemas.microsoft.com/office/spreadsheetml/2009/9/main" objectType="CheckBox" fmlaLink="$I$16" lockText="1" noThreeD="1"/>
</file>

<file path=xl/ctrlProps/ctrlProp162.xml><?xml version="1.0" encoding="utf-8"?>
<formControlPr xmlns="http://schemas.microsoft.com/office/spreadsheetml/2009/9/main" objectType="CheckBox" fmlaLink="$I$17" lockText="1" noThreeD="1"/>
</file>

<file path=xl/ctrlProps/ctrlProp163.xml><?xml version="1.0" encoding="utf-8"?>
<formControlPr xmlns="http://schemas.microsoft.com/office/spreadsheetml/2009/9/main" objectType="CheckBox" fmlaLink="$I$18" lockText="1" noThreeD="1"/>
</file>

<file path=xl/ctrlProps/ctrlProp164.xml><?xml version="1.0" encoding="utf-8"?>
<formControlPr xmlns="http://schemas.microsoft.com/office/spreadsheetml/2009/9/main" objectType="CheckBox" fmlaLink="$I$19" lockText="1" noThreeD="1"/>
</file>

<file path=xl/ctrlProps/ctrlProp165.xml><?xml version="1.0" encoding="utf-8"?>
<formControlPr xmlns="http://schemas.microsoft.com/office/spreadsheetml/2009/9/main" objectType="CheckBox" fmlaLink="$I$20" lockText="1" noThreeD="1"/>
</file>

<file path=xl/ctrlProps/ctrlProp166.xml><?xml version="1.0" encoding="utf-8"?>
<formControlPr xmlns="http://schemas.microsoft.com/office/spreadsheetml/2009/9/main" objectType="CheckBox" fmlaLink="$I$21" lockText="1" noThreeD="1"/>
</file>

<file path=xl/ctrlProps/ctrlProp167.xml><?xml version="1.0" encoding="utf-8"?>
<formControlPr xmlns="http://schemas.microsoft.com/office/spreadsheetml/2009/9/main" objectType="CheckBox" fmlaLink="$I$22" lockText="1" noThreeD="1"/>
</file>

<file path=xl/ctrlProps/ctrlProp168.xml><?xml version="1.0" encoding="utf-8"?>
<formControlPr xmlns="http://schemas.microsoft.com/office/spreadsheetml/2009/9/main" objectType="CheckBox" fmlaLink="$I$23" lockText="1" noThreeD="1"/>
</file>

<file path=xl/ctrlProps/ctrlProp169.xml><?xml version="1.0" encoding="utf-8"?>
<formControlPr xmlns="http://schemas.microsoft.com/office/spreadsheetml/2009/9/main" objectType="CheckBox" fmlaLink="$I$24" lockText="1" noThreeD="1"/>
</file>

<file path=xl/ctrlProps/ctrlProp170.xml><?xml version="1.0" encoding="utf-8"?>
<formControlPr xmlns="http://schemas.microsoft.com/office/spreadsheetml/2009/9/main" objectType="CheckBox" fmlaLink="$I$25" lockText="1" noThreeD="1"/>
</file>

<file path=xl/ctrlProps/ctrlProp171.xml><?xml version="1.0" encoding="utf-8"?>
<formControlPr xmlns="http://schemas.microsoft.com/office/spreadsheetml/2009/9/main" objectType="CheckBox" fmlaLink="$I$26" lockText="1" noThreeD="1"/>
</file>

<file path=xl/ctrlProps/ctrlProp172.xml><?xml version="1.0" encoding="utf-8"?>
<formControlPr xmlns="http://schemas.microsoft.com/office/spreadsheetml/2009/9/main" objectType="CheckBox" fmlaLink="$I$27" lockText="1" noThreeD="1"/>
</file>

<file path=xl/ctrlProps/ctrlProp173.xml><?xml version="1.0" encoding="utf-8"?>
<formControlPr xmlns="http://schemas.microsoft.com/office/spreadsheetml/2009/9/main" objectType="CheckBox" fmlaLink="$I$28" lockText="1" noThreeD="1"/>
</file>

<file path=xl/ctrlProps/ctrlProp174.xml><?xml version="1.0" encoding="utf-8"?>
<formControlPr xmlns="http://schemas.microsoft.com/office/spreadsheetml/2009/9/main" objectType="CheckBox" fmlaLink="$I$29" lockText="1" noThreeD="1"/>
</file>

<file path=xl/ctrlProps/ctrlProp175.xml><?xml version="1.0" encoding="utf-8"?>
<formControlPr xmlns="http://schemas.microsoft.com/office/spreadsheetml/2009/9/main" objectType="CheckBox" fmlaLink="$I$30" lockText="1" noThreeD="1"/>
</file>

<file path=xl/ctrlProps/ctrlProp176.xml><?xml version="1.0" encoding="utf-8"?>
<formControlPr xmlns="http://schemas.microsoft.com/office/spreadsheetml/2009/9/main" objectType="CheckBox" fmlaLink="$I$31" lockText="1" noThreeD="1"/>
</file>

<file path=xl/ctrlProps/ctrlProp177.xml><?xml version="1.0" encoding="utf-8"?>
<formControlPr xmlns="http://schemas.microsoft.com/office/spreadsheetml/2009/9/main" objectType="CheckBox" fmlaLink="$I$32" lockText="1" noThreeD="1"/>
</file>

<file path=xl/ctrlProps/ctrlProp178.xml><?xml version="1.0" encoding="utf-8"?>
<formControlPr xmlns="http://schemas.microsoft.com/office/spreadsheetml/2009/9/main" objectType="CheckBox" fmlaLink="$I$33" lockText="1" noThreeD="1"/>
</file>

<file path=xl/ctrlProps/ctrlProp179.xml><?xml version="1.0" encoding="utf-8"?>
<formControlPr xmlns="http://schemas.microsoft.com/office/spreadsheetml/2009/9/main" objectType="CheckBox" fmlaLink="$I$34" lockText="1" noThreeD="1"/>
</file>

<file path=xl/ctrlProps/ctrlProp180.xml><?xml version="1.0" encoding="utf-8"?>
<formControlPr xmlns="http://schemas.microsoft.com/office/spreadsheetml/2009/9/main" objectType="CheckBox" fmlaLink="$I$35" lockText="1" noThreeD="1"/>
</file>

<file path=xl/ctrlProps/ctrlProp181.xml><?xml version="1.0" encoding="utf-8"?>
<formControlPr xmlns="http://schemas.microsoft.com/office/spreadsheetml/2009/9/main" objectType="CheckBox" fmlaLink="$I$36" lockText="1" noThreeD="1"/>
</file>

<file path=xl/ctrlProps/ctrlProp182.xml><?xml version="1.0" encoding="utf-8"?>
<formControlPr xmlns="http://schemas.microsoft.com/office/spreadsheetml/2009/9/main" objectType="CheckBox" fmlaLink="$I$37" lockText="1" noThreeD="1"/>
</file>

<file path=xl/ctrlProps/ctrlProp183.xml><?xml version="1.0" encoding="utf-8"?>
<formControlPr xmlns="http://schemas.microsoft.com/office/spreadsheetml/2009/9/main" objectType="CheckBox" fmlaLink="$I$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542925</xdr:colOff>
          <xdr:row>7</xdr:row>
          <xdr:rowOff>19050</xdr:rowOff>
        </xdr:from>
        <xdr:to>
          <xdr:col>3</xdr:col>
          <xdr:colOff>790575</xdr:colOff>
          <xdr:row>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7</xdr:row>
          <xdr:rowOff>285750</xdr:rowOff>
        </xdr:from>
        <xdr:to>
          <xdr:col>3</xdr:col>
          <xdr:colOff>790575</xdr:colOff>
          <xdr:row>8</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8</xdr:row>
          <xdr:rowOff>285750</xdr:rowOff>
        </xdr:from>
        <xdr:to>
          <xdr:col>3</xdr:col>
          <xdr:colOff>790575</xdr:colOff>
          <xdr:row>9</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9</xdr:row>
          <xdr:rowOff>285750</xdr:rowOff>
        </xdr:from>
        <xdr:to>
          <xdr:col>3</xdr:col>
          <xdr:colOff>790575</xdr:colOff>
          <xdr:row>10</xdr:row>
          <xdr:rowOff>257175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xdr:row>
          <xdr:rowOff>285750</xdr:rowOff>
        </xdr:from>
        <xdr:to>
          <xdr:col>3</xdr:col>
          <xdr:colOff>790575</xdr:colOff>
          <xdr:row>11</xdr:row>
          <xdr:rowOff>257175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xdr:row>
          <xdr:rowOff>285750</xdr:rowOff>
        </xdr:from>
        <xdr:to>
          <xdr:col>3</xdr:col>
          <xdr:colOff>790575</xdr:colOff>
          <xdr:row>12</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12</xdr:row>
          <xdr:rowOff>285750</xdr:rowOff>
        </xdr:from>
        <xdr:to>
          <xdr:col>3</xdr:col>
          <xdr:colOff>790575</xdr:colOff>
          <xdr:row>13</xdr:row>
          <xdr:rowOff>257175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13</xdr:row>
          <xdr:rowOff>285750</xdr:rowOff>
        </xdr:from>
        <xdr:to>
          <xdr:col>3</xdr:col>
          <xdr:colOff>790575</xdr:colOff>
          <xdr:row>14</xdr:row>
          <xdr:rowOff>257175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14</xdr:row>
          <xdr:rowOff>285750</xdr:rowOff>
        </xdr:from>
        <xdr:to>
          <xdr:col>3</xdr:col>
          <xdr:colOff>790575</xdr:colOff>
          <xdr:row>15</xdr:row>
          <xdr:rowOff>257175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15</xdr:row>
          <xdr:rowOff>285750</xdr:rowOff>
        </xdr:from>
        <xdr:to>
          <xdr:col>3</xdr:col>
          <xdr:colOff>790575</xdr:colOff>
          <xdr:row>16</xdr:row>
          <xdr:rowOff>257175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16</xdr:row>
          <xdr:rowOff>285750</xdr:rowOff>
        </xdr:from>
        <xdr:to>
          <xdr:col>3</xdr:col>
          <xdr:colOff>790575</xdr:colOff>
          <xdr:row>17</xdr:row>
          <xdr:rowOff>257175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17</xdr:row>
          <xdr:rowOff>285750</xdr:rowOff>
        </xdr:from>
        <xdr:to>
          <xdr:col>3</xdr:col>
          <xdr:colOff>790575</xdr:colOff>
          <xdr:row>18</xdr:row>
          <xdr:rowOff>257175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18</xdr:row>
          <xdr:rowOff>285750</xdr:rowOff>
        </xdr:from>
        <xdr:to>
          <xdr:col>3</xdr:col>
          <xdr:colOff>790575</xdr:colOff>
          <xdr:row>19</xdr:row>
          <xdr:rowOff>257175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19</xdr:row>
          <xdr:rowOff>285750</xdr:rowOff>
        </xdr:from>
        <xdr:to>
          <xdr:col>3</xdr:col>
          <xdr:colOff>790575</xdr:colOff>
          <xdr:row>20</xdr:row>
          <xdr:rowOff>257175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20</xdr:row>
          <xdr:rowOff>285750</xdr:rowOff>
        </xdr:from>
        <xdr:to>
          <xdr:col>3</xdr:col>
          <xdr:colOff>790575</xdr:colOff>
          <xdr:row>21</xdr:row>
          <xdr:rowOff>257175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21</xdr:row>
          <xdr:rowOff>285750</xdr:rowOff>
        </xdr:from>
        <xdr:to>
          <xdr:col>3</xdr:col>
          <xdr:colOff>790575</xdr:colOff>
          <xdr:row>22</xdr:row>
          <xdr:rowOff>257175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22</xdr:row>
          <xdr:rowOff>285750</xdr:rowOff>
        </xdr:from>
        <xdr:to>
          <xdr:col>3</xdr:col>
          <xdr:colOff>790575</xdr:colOff>
          <xdr:row>23</xdr:row>
          <xdr:rowOff>257175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23</xdr:row>
          <xdr:rowOff>285750</xdr:rowOff>
        </xdr:from>
        <xdr:to>
          <xdr:col>3</xdr:col>
          <xdr:colOff>790575</xdr:colOff>
          <xdr:row>24</xdr:row>
          <xdr:rowOff>257175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24</xdr:row>
          <xdr:rowOff>285750</xdr:rowOff>
        </xdr:from>
        <xdr:to>
          <xdr:col>3</xdr:col>
          <xdr:colOff>790575</xdr:colOff>
          <xdr:row>25</xdr:row>
          <xdr:rowOff>257175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25</xdr:row>
          <xdr:rowOff>285750</xdr:rowOff>
        </xdr:from>
        <xdr:to>
          <xdr:col>3</xdr:col>
          <xdr:colOff>790575</xdr:colOff>
          <xdr:row>26</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26</xdr:row>
          <xdr:rowOff>285750</xdr:rowOff>
        </xdr:from>
        <xdr:to>
          <xdr:col>3</xdr:col>
          <xdr:colOff>790575</xdr:colOff>
          <xdr:row>27</xdr:row>
          <xdr:rowOff>257175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27</xdr:row>
          <xdr:rowOff>285750</xdr:rowOff>
        </xdr:from>
        <xdr:to>
          <xdr:col>3</xdr:col>
          <xdr:colOff>790575</xdr:colOff>
          <xdr:row>28</xdr:row>
          <xdr:rowOff>257175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28</xdr:row>
          <xdr:rowOff>285750</xdr:rowOff>
        </xdr:from>
        <xdr:to>
          <xdr:col>3</xdr:col>
          <xdr:colOff>790575</xdr:colOff>
          <xdr:row>29</xdr:row>
          <xdr:rowOff>257175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29</xdr:row>
          <xdr:rowOff>285750</xdr:rowOff>
        </xdr:from>
        <xdr:to>
          <xdr:col>3</xdr:col>
          <xdr:colOff>790575</xdr:colOff>
          <xdr:row>30</xdr:row>
          <xdr:rowOff>257175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30</xdr:row>
          <xdr:rowOff>285750</xdr:rowOff>
        </xdr:from>
        <xdr:to>
          <xdr:col>3</xdr:col>
          <xdr:colOff>790575</xdr:colOff>
          <xdr:row>31</xdr:row>
          <xdr:rowOff>257175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31</xdr:row>
          <xdr:rowOff>285750</xdr:rowOff>
        </xdr:from>
        <xdr:to>
          <xdr:col>3</xdr:col>
          <xdr:colOff>790575</xdr:colOff>
          <xdr:row>32</xdr:row>
          <xdr:rowOff>257175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32</xdr:row>
          <xdr:rowOff>285750</xdr:rowOff>
        </xdr:from>
        <xdr:to>
          <xdr:col>3</xdr:col>
          <xdr:colOff>790575</xdr:colOff>
          <xdr:row>33</xdr:row>
          <xdr:rowOff>257175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33</xdr:row>
          <xdr:rowOff>285750</xdr:rowOff>
        </xdr:from>
        <xdr:to>
          <xdr:col>3</xdr:col>
          <xdr:colOff>790575</xdr:colOff>
          <xdr:row>34</xdr:row>
          <xdr:rowOff>257175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34</xdr:row>
          <xdr:rowOff>285750</xdr:rowOff>
        </xdr:from>
        <xdr:to>
          <xdr:col>3</xdr:col>
          <xdr:colOff>790575</xdr:colOff>
          <xdr:row>35</xdr:row>
          <xdr:rowOff>257175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35</xdr:row>
          <xdr:rowOff>285750</xdr:rowOff>
        </xdr:from>
        <xdr:to>
          <xdr:col>3</xdr:col>
          <xdr:colOff>790575</xdr:colOff>
          <xdr:row>36</xdr:row>
          <xdr:rowOff>257175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36</xdr:row>
          <xdr:rowOff>285750</xdr:rowOff>
        </xdr:from>
        <xdr:to>
          <xdr:col>3</xdr:col>
          <xdr:colOff>790575</xdr:colOff>
          <xdr:row>37</xdr:row>
          <xdr:rowOff>257175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7</xdr:row>
          <xdr:rowOff>285750</xdr:rowOff>
        </xdr:from>
        <xdr:to>
          <xdr:col>3</xdr:col>
          <xdr:colOff>790575</xdr:colOff>
          <xdr:row>8</xdr:row>
          <xdr:rowOff>257175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8</xdr:row>
          <xdr:rowOff>285750</xdr:rowOff>
        </xdr:from>
        <xdr:to>
          <xdr:col>3</xdr:col>
          <xdr:colOff>790575</xdr:colOff>
          <xdr:row>9</xdr:row>
          <xdr:rowOff>257175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9</xdr:row>
          <xdr:rowOff>285750</xdr:rowOff>
        </xdr:from>
        <xdr:to>
          <xdr:col>3</xdr:col>
          <xdr:colOff>790575</xdr:colOff>
          <xdr:row>10</xdr:row>
          <xdr:rowOff>257175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xdr:row>
          <xdr:rowOff>285750</xdr:rowOff>
        </xdr:from>
        <xdr:to>
          <xdr:col>3</xdr:col>
          <xdr:colOff>790575</xdr:colOff>
          <xdr:row>11</xdr:row>
          <xdr:rowOff>257175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xdr:row>
          <xdr:rowOff>285750</xdr:rowOff>
        </xdr:from>
        <xdr:to>
          <xdr:col>3</xdr:col>
          <xdr:colOff>790575</xdr:colOff>
          <xdr:row>12</xdr:row>
          <xdr:rowOff>257175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12</xdr:row>
          <xdr:rowOff>285750</xdr:rowOff>
        </xdr:from>
        <xdr:to>
          <xdr:col>3</xdr:col>
          <xdr:colOff>790575</xdr:colOff>
          <xdr:row>13</xdr:row>
          <xdr:rowOff>257175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13</xdr:row>
          <xdr:rowOff>285750</xdr:rowOff>
        </xdr:from>
        <xdr:to>
          <xdr:col>3</xdr:col>
          <xdr:colOff>790575</xdr:colOff>
          <xdr:row>14</xdr:row>
          <xdr:rowOff>257175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14</xdr:row>
          <xdr:rowOff>285750</xdr:rowOff>
        </xdr:from>
        <xdr:to>
          <xdr:col>3</xdr:col>
          <xdr:colOff>790575</xdr:colOff>
          <xdr:row>15</xdr:row>
          <xdr:rowOff>257175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15</xdr:row>
          <xdr:rowOff>285750</xdr:rowOff>
        </xdr:from>
        <xdr:to>
          <xdr:col>3</xdr:col>
          <xdr:colOff>790575</xdr:colOff>
          <xdr:row>16</xdr:row>
          <xdr:rowOff>257175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16</xdr:row>
          <xdr:rowOff>285750</xdr:rowOff>
        </xdr:from>
        <xdr:to>
          <xdr:col>3</xdr:col>
          <xdr:colOff>790575</xdr:colOff>
          <xdr:row>17</xdr:row>
          <xdr:rowOff>257175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17</xdr:row>
          <xdr:rowOff>285750</xdr:rowOff>
        </xdr:from>
        <xdr:to>
          <xdr:col>3</xdr:col>
          <xdr:colOff>790575</xdr:colOff>
          <xdr:row>18</xdr:row>
          <xdr:rowOff>257175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18</xdr:row>
          <xdr:rowOff>285750</xdr:rowOff>
        </xdr:from>
        <xdr:to>
          <xdr:col>3</xdr:col>
          <xdr:colOff>790575</xdr:colOff>
          <xdr:row>19</xdr:row>
          <xdr:rowOff>257175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19</xdr:row>
          <xdr:rowOff>285750</xdr:rowOff>
        </xdr:from>
        <xdr:to>
          <xdr:col>3</xdr:col>
          <xdr:colOff>790575</xdr:colOff>
          <xdr:row>20</xdr:row>
          <xdr:rowOff>257175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20</xdr:row>
          <xdr:rowOff>285750</xdr:rowOff>
        </xdr:from>
        <xdr:to>
          <xdr:col>3</xdr:col>
          <xdr:colOff>790575</xdr:colOff>
          <xdr:row>21</xdr:row>
          <xdr:rowOff>257175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21</xdr:row>
          <xdr:rowOff>285750</xdr:rowOff>
        </xdr:from>
        <xdr:to>
          <xdr:col>3</xdr:col>
          <xdr:colOff>790575</xdr:colOff>
          <xdr:row>22</xdr:row>
          <xdr:rowOff>257175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22</xdr:row>
          <xdr:rowOff>285750</xdr:rowOff>
        </xdr:from>
        <xdr:to>
          <xdr:col>3</xdr:col>
          <xdr:colOff>790575</xdr:colOff>
          <xdr:row>23</xdr:row>
          <xdr:rowOff>257175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23</xdr:row>
          <xdr:rowOff>285750</xdr:rowOff>
        </xdr:from>
        <xdr:to>
          <xdr:col>3</xdr:col>
          <xdr:colOff>790575</xdr:colOff>
          <xdr:row>24</xdr:row>
          <xdr:rowOff>257175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24</xdr:row>
          <xdr:rowOff>285750</xdr:rowOff>
        </xdr:from>
        <xdr:to>
          <xdr:col>3</xdr:col>
          <xdr:colOff>790575</xdr:colOff>
          <xdr:row>25</xdr:row>
          <xdr:rowOff>257175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25</xdr:row>
          <xdr:rowOff>285750</xdr:rowOff>
        </xdr:from>
        <xdr:to>
          <xdr:col>3</xdr:col>
          <xdr:colOff>790575</xdr:colOff>
          <xdr:row>26</xdr:row>
          <xdr:rowOff>257175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26</xdr:row>
          <xdr:rowOff>285750</xdr:rowOff>
        </xdr:from>
        <xdr:to>
          <xdr:col>3</xdr:col>
          <xdr:colOff>790575</xdr:colOff>
          <xdr:row>27</xdr:row>
          <xdr:rowOff>257175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27</xdr:row>
          <xdr:rowOff>285750</xdr:rowOff>
        </xdr:from>
        <xdr:to>
          <xdr:col>3</xdr:col>
          <xdr:colOff>790575</xdr:colOff>
          <xdr:row>28</xdr:row>
          <xdr:rowOff>257175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28</xdr:row>
          <xdr:rowOff>285750</xdr:rowOff>
        </xdr:from>
        <xdr:to>
          <xdr:col>3</xdr:col>
          <xdr:colOff>790575</xdr:colOff>
          <xdr:row>29</xdr:row>
          <xdr:rowOff>257175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29</xdr:row>
          <xdr:rowOff>285750</xdr:rowOff>
        </xdr:from>
        <xdr:to>
          <xdr:col>3</xdr:col>
          <xdr:colOff>790575</xdr:colOff>
          <xdr:row>30</xdr:row>
          <xdr:rowOff>257175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30</xdr:row>
          <xdr:rowOff>285750</xdr:rowOff>
        </xdr:from>
        <xdr:to>
          <xdr:col>3</xdr:col>
          <xdr:colOff>790575</xdr:colOff>
          <xdr:row>31</xdr:row>
          <xdr:rowOff>257175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31</xdr:row>
          <xdr:rowOff>285750</xdr:rowOff>
        </xdr:from>
        <xdr:to>
          <xdr:col>3</xdr:col>
          <xdr:colOff>790575</xdr:colOff>
          <xdr:row>32</xdr:row>
          <xdr:rowOff>257175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32</xdr:row>
          <xdr:rowOff>285750</xdr:rowOff>
        </xdr:from>
        <xdr:to>
          <xdr:col>3</xdr:col>
          <xdr:colOff>790575</xdr:colOff>
          <xdr:row>33</xdr:row>
          <xdr:rowOff>257175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33</xdr:row>
          <xdr:rowOff>285750</xdr:rowOff>
        </xdr:from>
        <xdr:to>
          <xdr:col>3</xdr:col>
          <xdr:colOff>790575</xdr:colOff>
          <xdr:row>34</xdr:row>
          <xdr:rowOff>257175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34</xdr:row>
          <xdr:rowOff>285750</xdr:rowOff>
        </xdr:from>
        <xdr:to>
          <xdr:col>3</xdr:col>
          <xdr:colOff>790575</xdr:colOff>
          <xdr:row>35</xdr:row>
          <xdr:rowOff>257175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35</xdr:row>
          <xdr:rowOff>285750</xdr:rowOff>
        </xdr:from>
        <xdr:to>
          <xdr:col>3</xdr:col>
          <xdr:colOff>790575</xdr:colOff>
          <xdr:row>36</xdr:row>
          <xdr:rowOff>257175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36</xdr:row>
          <xdr:rowOff>285750</xdr:rowOff>
        </xdr:from>
        <xdr:to>
          <xdr:col>3</xdr:col>
          <xdr:colOff>790575</xdr:colOff>
          <xdr:row>37</xdr:row>
          <xdr:rowOff>257175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542925</xdr:colOff>
          <xdr:row>7</xdr:row>
          <xdr:rowOff>19050</xdr:rowOff>
        </xdr:from>
        <xdr:to>
          <xdr:col>3</xdr:col>
          <xdr:colOff>790575</xdr:colOff>
          <xdr:row>8</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7</xdr:row>
          <xdr:rowOff>285750</xdr:rowOff>
        </xdr:from>
        <xdr:to>
          <xdr:col>3</xdr:col>
          <xdr:colOff>790575</xdr:colOff>
          <xdr:row>8</xdr:row>
          <xdr:rowOff>257175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8</xdr:row>
          <xdr:rowOff>285750</xdr:rowOff>
        </xdr:from>
        <xdr:to>
          <xdr:col>3</xdr:col>
          <xdr:colOff>790575</xdr:colOff>
          <xdr:row>9</xdr:row>
          <xdr:rowOff>257175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9</xdr:row>
          <xdr:rowOff>285750</xdr:rowOff>
        </xdr:from>
        <xdr:to>
          <xdr:col>3</xdr:col>
          <xdr:colOff>790575</xdr:colOff>
          <xdr:row>10</xdr:row>
          <xdr:rowOff>257175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xdr:row>
          <xdr:rowOff>285750</xdr:rowOff>
        </xdr:from>
        <xdr:to>
          <xdr:col>3</xdr:col>
          <xdr:colOff>790575</xdr:colOff>
          <xdr:row>11</xdr:row>
          <xdr:rowOff>257175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200-00000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xdr:row>
          <xdr:rowOff>285750</xdr:rowOff>
        </xdr:from>
        <xdr:to>
          <xdr:col>3</xdr:col>
          <xdr:colOff>790575</xdr:colOff>
          <xdr:row>12</xdr:row>
          <xdr:rowOff>257175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12</xdr:row>
          <xdr:rowOff>285750</xdr:rowOff>
        </xdr:from>
        <xdr:to>
          <xdr:col>3</xdr:col>
          <xdr:colOff>790575</xdr:colOff>
          <xdr:row>13</xdr:row>
          <xdr:rowOff>257175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200-00000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13</xdr:row>
          <xdr:rowOff>285750</xdr:rowOff>
        </xdr:from>
        <xdr:to>
          <xdr:col>3</xdr:col>
          <xdr:colOff>790575</xdr:colOff>
          <xdr:row>14</xdr:row>
          <xdr:rowOff>257175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200-00000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14</xdr:row>
          <xdr:rowOff>285750</xdr:rowOff>
        </xdr:from>
        <xdr:to>
          <xdr:col>3</xdr:col>
          <xdr:colOff>790575</xdr:colOff>
          <xdr:row>15</xdr:row>
          <xdr:rowOff>257175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200-00000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15</xdr:row>
          <xdr:rowOff>285750</xdr:rowOff>
        </xdr:from>
        <xdr:to>
          <xdr:col>3</xdr:col>
          <xdr:colOff>790575</xdr:colOff>
          <xdr:row>16</xdr:row>
          <xdr:rowOff>257175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200-00000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16</xdr:row>
          <xdr:rowOff>285750</xdr:rowOff>
        </xdr:from>
        <xdr:to>
          <xdr:col>3</xdr:col>
          <xdr:colOff>790575</xdr:colOff>
          <xdr:row>17</xdr:row>
          <xdr:rowOff>257175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17</xdr:row>
          <xdr:rowOff>285750</xdr:rowOff>
        </xdr:from>
        <xdr:to>
          <xdr:col>3</xdr:col>
          <xdr:colOff>790575</xdr:colOff>
          <xdr:row>18</xdr:row>
          <xdr:rowOff>257175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200-00000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18</xdr:row>
          <xdr:rowOff>285750</xdr:rowOff>
        </xdr:from>
        <xdr:to>
          <xdr:col>3</xdr:col>
          <xdr:colOff>790575</xdr:colOff>
          <xdr:row>19</xdr:row>
          <xdr:rowOff>257175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200-00000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19</xdr:row>
          <xdr:rowOff>285750</xdr:rowOff>
        </xdr:from>
        <xdr:to>
          <xdr:col>3</xdr:col>
          <xdr:colOff>790575</xdr:colOff>
          <xdr:row>20</xdr:row>
          <xdr:rowOff>257175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200-00000E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20</xdr:row>
          <xdr:rowOff>285750</xdr:rowOff>
        </xdr:from>
        <xdr:to>
          <xdr:col>3</xdr:col>
          <xdr:colOff>790575</xdr:colOff>
          <xdr:row>21</xdr:row>
          <xdr:rowOff>257175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200-00000F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21</xdr:row>
          <xdr:rowOff>285750</xdr:rowOff>
        </xdr:from>
        <xdr:to>
          <xdr:col>3</xdr:col>
          <xdr:colOff>790575</xdr:colOff>
          <xdr:row>22</xdr:row>
          <xdr:rowOff>257175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200-000010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22</xdr:row>
          <xdr:rowOff>285750</xdr:rowOff>
        </xdr:from>
        <xdr:to>
          <xdr:col>3</xdr:col>
          <xdr:colOff>790575</xdr:colOff>
          <xdr:row>23</xdr:row>
          <xdr:rowOff>257175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200-00001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23</xdr:row>
          <xdr:rowOff>285750</xdr:rowOff>
        </xdr:from>
        <xdr:to>
          <xdr:col>3</xdr:col>
          <xdr:colOff>790575</xdr:colOff>
          <xdr:row>24</xdr:row>
          <xdr:rowOff>257175</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200-00001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24</xdr:row>
          <xdr:rowOff>285750</xdr:rowOff>
        </xdr:from>
        <xdr:to>
          <xdr:col>3</xdr:col>
          <xdr:colOff>790575</xdr:colOff>
          <xdr:row>25</xdr:row>
          <xdr:rowOff>257175</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200-00001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25</xdr:row>
          <xdr:rowOff>285750</xdr:rowOff>
        </xdr:from>
        <xdr:to>
          <xdr:col>3</xdr:col>
          <xdr:colOff>790575</xdr:colOff>
          <xdr:row>26</xdr:row>
          <xdr:rowOff>257175</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200-00001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26</xdr:row>
          <xdr:rowOff>285750</xdr:rowOff>
        </xdr:from>
        <xdr:to>
          <xdr:col>3</xdr:col>
          <xdr:colOff>790575</xdr:colOff>
          <xdr:row>27</xdr:row>
          <xdr:rowOff>257175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200-00001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27</xdr:row>
          <xdr:rowOff>285750</xdr:rowOff>
        </xdr:from>
        <xdr:to>
          <xdr:col>3</xdr:col>
          <xdr:colOff>790575</xdr:colOff>
          <xdr:row>28</xdr:row>
          <xdr:rowOff>257175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200-00001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28</xdr:row>
          <xdr:rowOff>285750</xdr:rowOff>
        </xdr:from>
        <xdr:to>
          <xdr:col>3</xdr:col>
          <xdr:colOff>790575</xdr:colOff>
          <xdr:row>29</xdr:row>
          <xdr:rowOff>257175</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200-00001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29</xdr:row>
          <xdr:rowOff>285750</xdr:rowOff>
        </xdr:from>
        <xdr:to>
          <xdr:col>3</xdr:col>
          <xdr:colOff>790575</xdr:colOff>
          <xdr:row>30</xdr:row>
          <xdr:rowOff>257175</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200-00001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30</xdr:row>
          <xdr:rowOff>285750</xdr:rowOff>
        </xdr:from>
        <xdr:to>
          <xdr:col>3</xdr:col>
          <xdr:colOff>790575</xdr:colOff>
          <xdr:row>31</xdr:row>
          <xdr:rowOff>257175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200-00001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31</xdr:row>
          <xdr:rowOff>285750</xdr:rowOff>
        </xdr:from>
        <xdr:to>
          <xdr:col>3</xdr:col>
          <xdr:colOff>790575</xdr:colOff>
          <xdr:row>32</xdr:row>
          <xdr:rowOff>257175</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200-00001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32</xdr:row>
          <xdr:rowOff>285750</xdr:rowOff>
        </xdr:from>
        <xdr:to>
          <xdr:col>3</xdr:col>
          <xdr:colOff>790575</xdr:colOff>
          <xdr:row>33</xdr:row>
          <xdr:rowOff>257175</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200-00001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33</xdr:row>
          <xdr:rowOff>285750</xdr:rowOff>
        </xdr:from>
        <xdr:to>
          <xdr:col>3</xdr:col>
          <xdr:colOff>790575</xdr:colOff>
          <xdr:row>34</xdr:row>
          <xdr:rowOff>257175</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200-00001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34</xdr:row>
          <xdr:rowOff>285750</xdr:rowOff>
        </xdr:from>
        <xdr:to>
          <xdr:col>3</xdr:col>
          <xdr:colOff>790575</xdr:colOff>
          <xdr:row>35</xdr:row>
          <xdr:rowOff>257175</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200-00001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35</xdr:row>
          <xdr:rowOff>285750</xdr:rowOff>
        </xdr:from>
        <xdr:to>
          <xdr:col>3</xdr:col>
          <xdr:colOff>790575</xdr:colOff>
          <xdr:row>36</xdr:row>
          <xdr:rowOff>257175</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200-00001E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36</xdr:row>
          <xdr:rowOff>285750</xdr:rowOff>
        </xdr:from>
        <xdr:to>
          <xdr:col>3</xdr:col>
          <xdr:colOff>790575</xdr:colOff>
          <xdr:row>37</xdr:row>
          <xdr:rowOff>257175</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200-00001F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7</xdr:row>
          <xdr:rowOff>285750</xdr:rowOff>
        </xdr:from>
        <xdr:to>
          <xdr:col>3</xdr:col>
          <xdr:colOff>790575</xdr:colOff>
          <xdr:row>8</xdr:row>
          <xdr:rowOff>257175</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200-000020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8</xdr:row>
          <xdr:rowOff>285750</xdr:rowOff>
        </xdr:from>
        <xdr:to>
          <xdr:col>3</xdr:col>
          <xdr:colOff>790575</xdr:colOff>
          <xdr:row>9</xdr:row>
          <xdr:rowOff>257175</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200-00002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9</xdr:row>
          <xdr:rowOff>285750</xdr:rowOff>
        </xdr:from>
        <xdr:to>
          <xdr:col>3</xdr:col>
          <xdr:colOff>790575</xdr:colOff>
          <xdr:row>10</xdr:row>
          <xdr:rowOff>257175</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200-00002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xdr:row>
          <xdr:rowOff>285750</xdr:rowOff>
        </xdr:from>
        <xdr:to>
          <xdr:col>3</xdr:col>
          <xdr:colOff>790575</xdr:colOff>
          <xdr:row>11</xdr:row>
          <xdr:rowOff>257175</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200-00002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xdr:row>
          <xdr:rowOff>285750</xdr:rowOff>
        </xdr:from>
        <xdr:to>
          <xdr:col>3</xdr:col>
          <xdr:colOff>790575</xdr:colOff>
          <xdr:row>12</xdr:row>
          <xdr:rowOff>257175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200-00002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12</xdr:row>
          <xdr:rowOff>285750</xdr:rowOff>
        </xdr:from>
        <xdr:to>
          <xdr:col>3</xdr:col>
          <xdr:colOff>790575</xdr:colOff>
          <xdr:row>13</xdr:row>
          <xdr:rowOff>257175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200-00002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13</xdr:row>
          <xdr:rowOff>285750</xdr:rowOff>
        </xdr:from>
        <xdr:to>
          <xdr:col>3</xdr:col>
          <xdr:colOff>790575</xdr:colOff>
          <xdr:row>14</xdr:row>
          <xdr:rowOff>257175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200-00002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14</xdr:row>
          <xdr:rowOff>285750</xdr:rowOff>
        </xdr:from>
        <xdr:to>
          <xdr:col>3</xdr:col>
          <xdr:colOff>790575</xdr:colOff>
          <xdr:row>15</xdr:row>
          <xdr:rowOff>257175</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200-00002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15</xdr:row>
          <xdr:rowOff>285750</xdr:rowOff>
        </xdr:from>
        <xdr:to>
          <xdr:col>3</xdr:col>
          <xdr:colOff>790575</xdr:colOff>
          <xdr:row>16</xdr:row>
          <xdr:rowOff>257175</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200-00002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16</xdr:row>
          <xdr:rowOff>285750</xdr:rowOff>
        </xdr:from>
        <xdr:to>
          <xdr:col>3</xdr:col>
          <xdr:colOff>790575</xdr:colOff>
          <xdr:row>17</xdr:row>
          <xdr:rowOff>257175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200-00002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17</xdr:row>
          <xdr:rowOff>285750</xdr:rowOff>
        </xdr:from>
        <xdr:to>
          <xdr:col>3</xdr:col>
          <xdr:colOff>790575</xdr:colOff>
          <xdr:row>18</xdr:row>
          <xdr:rowOff>257175</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200-00002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18</xdr:row>
          <xdr:rowOff>285750</xdr:rowOff>
        </xdr:from>
        <xdr:to>
          <xdr:col>3</xdr:col>
          <xdr:colOff>790575</xdr:colOff>
          <xdr:row>19</xdr:row>
          <xdr:rowOff>257175</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200-00002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19</xdr:row>
          <xdr:rowOff>285750</xdr:rowOff>
        </xdr:from>
        <xdr:to>
          <xdr:col>3</xdr:col>
          <xdr:colOff>790575</xdr:colOff>
          <xdr:row>20</xdr:row>
          <xdr:rowOff>257175</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200-00002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20</xdr:row>
          <xdr:rowOff>285750</xdr:rowOff>
        </xdr:from>
        <xdr:to>
          <xdr:col>3</xdr:col>
          <xdr:colOff>790575</xdr:colOff>
          <xdr:row>21</xdr:row>
          <xdr:rowOff>257175</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200-00002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21</xdr:row>
          <xdr:rowOff>285750</xdr:rowOff>
        </xdr:from>
        <xdr:to>
          <xdr:col>3</xdr:col>
          <xdr:colOff>790575</xdr:colOff>
          <xdr:row>22</xdr:row>
          <xdr:rowOff>257175</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200-00002E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22</xdr:row>
          <xdr:rowOff>285750</xdr:rowOff>
        </xdr:from>
        <xdr:to>
          <xdr:col>3</xdr:col>
          <xdr:colOff>790575</xdr:colOff>
          <xdr:row>23</xdr:row>
          <xdr:rowOff>257175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200-00002F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23</xdr:row>
          <xdr:rowOff>285750</xdr:rowOff>
        </xdr:from>
        <xdr:to>
          <xdr:col>3</xdr:col>
          <xdr:colOff>790575</xdr:colOff>
          <xdr:row>24</xdr:row>
          <xdr:rowOff>257175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200-000030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24</xdr:row>
          <xdr:rowOff>285750</xdr:rowOff>
        </xdr:from>
        <xdr:to>
          <xdr:col>3</xdr:col>
          <xdr:colOff>790575</xdr:colOff>
          <xdr:row>25</xdr:row>
          <xdr:rowOff>257175</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200-00003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25</xdr:row>
          <xdr:rowOff>285750</xdr:rowOff>
        </xdr:from>
        <xdr:to>
          <xdr:col>3</xdr:col>
          <xdr:colOff>790575</xdr:colOff>
          <xdr:row>26</xdr:row>
          <xdr:rowOff>257175</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200-00003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26</xdr:row>
          <xdr:rowOff>285750</xdr:rowOff>
        </xdr:from>
        <xdr:to>
          <xdr:col>3</xdr:col>
          <xdr:colOff>790575</xdr:colOff>
          <xdr:row>27</xdr:row>
          <xdr:rowOff>257175</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200-00003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27</xdr:row>
          <xdr:rowOff>285750</xdr:rowOff>
        </xdr:from>
        <xdr:to>
          <xdr:col>3</xdr:col>
          <xdr:colOff>790575</xdr:colOff>
          <xdr:row>28</xdr:row>
          <xdr:rowOff>257175</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200-00003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28</xdr:row>
          <xdr:rowOff>285750</xdr:rowOff>
        </xdr:from>
        <xdr:to>
          <xdr:col>3</xdr:col>
          <xdr:colOff>790575</xdr:colOff>
          <xdr:row>29</xdr:row>
          <xdr:rowOff>257175</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200-00003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29</xdr:row>
          <xdr:rowOff>285750</xdr:rowOff>
        </xdr:from>
        <xdr:to>
          <xdr:col>3</xdr:col>
          <xdr:colOff>790575</xdr:colOff>
          <xdr:row>30</xdr:row>
          <xdr:rowOff>257175</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200-00003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30</xdr:row>
          <xdr:rowOff>285750</xdr:rowOff>
        </xdr:from>
        <xdr:to>
          <xdr:col>3</xdr:col>
          <xdr:colOff>790575</xdr:colOff>
          <xdr:row>31</xdr:row>
          <xdr:rowOff>257175</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200-00003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31</xdr:row>
          <xdr:rowOff>285750</xdr:rowOff>
        </xdr:from>
        <xdr:to>
          <xdr:col>3</xdr:col>
          <xdr:colOff>790575</xdr:colOff>
          <xdr:row>32</xdr:row>
          <xdr:rowOff>257175</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200-00003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32</xdr:row>
          <xdr:rowOff>285750</xdr:rowOff>
        </xdr:from>
        <xdr:to>
          <xdr:col>3</xdr:col>
          <xdr:colOff>790575</xdr:colOff>
          <xdr:row>33</xdr:row>
          <xdr:rowOff>257175</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200-00003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33</xdr:row>
          <xdr:rowOff>285750</xdr:rowOff>
        </xdr:from>
        <xdr:to>
          <xdr:col>3</xdr:col>
          <xdr:colOff>790575</xdr:colOff>
          <xdr:row>34</xdr:row>
          <xdr:rowOff>257175</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200-00003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34</xdr:row>
          <xdr:rowOff>285750</xdr:rowOff>
        </xdr:from>
        <xdr:to>
          <xdr:col>3</xdr:col>
          <xdr:colOff>790575</xdr:colOff>
          <xdr:row>35</xdr:row>
          <xdr:rowOff>257175</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200-00003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35</xdr:row>
          <xdr:rowOff>285750</xdr:rowOff>
        </xdr:from>
        <xdr:to>
          <xdr:col>3</xdr:col>
          <xdr:colOff>790575</xdr:colOff>
          <xdr:row>36</xdr:row>
          <xdr:rowOff>257175</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200-00003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36</xdr:row>
          <xdr:rowOff>285750</xdr:rowOff>
        </xdr:from>
        <xdr:to>
          <xdr:col>3</xdr:col>
          <xdr:colOff>790575</xdr:colOff>
          <xdr:row>37</xdr:row>
          <xdr:rowOff>257175</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200-00003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542925</xdr:colOff>
          <xdr:row>7</xdr:row>
          <xdr:rowOff>19050</xdr:rowOff>
        </xdr:from>
        <xdr:to>
          <xdr:col>3</xdr:col>
          <xdr:colOff>790575</xdr:colOff>
          <xdr:row>8</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7</xdr:row>
          <xdr:rowOff>285750</xdr:rowOff>
        </xdr:from>
        <xdr:to>
          <xdr:col>3</xdr:col>
          <xdr:colOff>790575</xdr:colOff>
          <xdr:row>8</xdr:row>
          <xdr:rowOff>257175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8</xdr:row>
          <xdr:rowOff>285750</xdr:rowOff>
        </xdr:from>
        <xdr:to>
          <xdr:col>3</xdr:col>
          <xdr:colOff>790575</xdr:colOff>
          <xdr:row>9</xdr:row>
          <xdr:rowOff>257175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9</xdr:row>
          <xdr:rowOff>285750</xdr:rowOff>
        </xdr:from>
        <xdr:to>
          <xdr:col>3</xdr:col>
          <xdr:colOff>790575</xdr:colOff>
          <xdr:row>10</xdr:row>
          <xdr:rowOff>257175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xdr:row>
          <xdr:rowOff>285750</xdr:rowOff>
        </xdr:from>
        <xdr:to>
          <xdr:col>3</xdr:col>
          <xdr:colOff>790575</xdr:colOff>
          <xdr:row>11</xdr:row>
          <xdr:rowOff>257175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300-000005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xdr:row>
          <xdr:rowOff>285750</xdr:rowOff>
        </xdr:from>
        <xdr:to>
          <xdr:col>3</xdr:col>
          <xdr:colOff>790575</xdr:colOff>
          <xdr:row>12</xdr:row>
          <xdr:rowOff>257175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300-000006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12</xdr:row>
          <xdr:rowOff>285750</xdr:rowOff>
        </xdr:from>
        <xdr:to>
          <xdr:col>3</xdr:col>
          <xdr:colOff>790575</xdr:colOff>
          <xdr:row>13</xdr:row>
          <xdr:rowOff>257175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13</xdr:row>
          <xdr:rowOff>285750</xdr:rowOff>
        </xdr:from>
        <xdr:to>
          <xdr:col>3</xdr:col>
          <xdr:colOff>790575</xdr:colOff>
          <xdr:row>14</xdr:row>
          <xdr:rowOff>257175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300-000008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14</xdr:row>
          <xdr:rowOff>285750</xdr:rowOff>
        </xdr:from>
        <xdr:to>
          <xdr:col>3</xdr:col>
          <xdr:colOff>790575</xdr:colOff>
          <xdr:row>15</xdr:row>
          <xdr:rowOff>257175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300-000009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15</xdr:row>
          <xdr:rowOff>285750</xdr:rowOff>
        </xdr:from>
        <xdr:to>
          <xdr:col>3</xdr:col>
          <xdr:colOff>790575</xdr:colOff>
          <xdr:row>16</xdr:row>
          <xdr:rowOff>257175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300-00000A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16</xdr:row>
          <xdr:rowOff>285750</xdr:rowOff>
        </xdr:from>
        <xdr:to>
          <xdr:col>3</xdr:col>
          <xdr:colOff>790575</xdr:colOff>
          <xdr:row>17</xdr:row>
          <xdr:rowOff>257175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300-00000B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17</xdr:row>
          <xdr:rowOff>285750</xdr:rowOff>
        </xdr:from>
        <xdr:to>
          <xdr:col>3</xdr:col>
          <xdr:colOff>790575</xdr:colOff>
          <xdr:row>18</xdr:row>
          <xdr:rowOff>257175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300-00000C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18</xdr:row>
          <xdr:rowOff>285750</xdr:rowOff>
        </xdr:from>
        <xdr:to>
          <xdr:col>3</xdr:col>
          <xdr:colOff>790575</xdr:colOff>
          <xdr:row>19</xdr:row>
          <xdr:rowOff>257175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19</xdr:row>
          <xdr:rowOff>285750</xdr:rowOff>
        </xdr:from>
        <xdr:to>
          <xdr:col>3</xdr:col>
          <xdr:colOff>790575</xdr:colOff>
          <xdr:row>20</xdr:row>
          <xdr:rowOff>257175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300-00000E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20</xdr:row>
          <xdr:rowOff>285750</xdr:rowOff>
        </xdr:from>
        <xdr:to>
          <xdr:col>3</xdr:col>
          <xdr:colOff>790575</xdr:colOff>
          <xdr:row>21</xdr:row>
          <xdr:rowOff>257175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300-00000F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21</xdr:row>
          <xdr:rowOff>285750</xdr:rowOff>
        </xdr:from>
        <xdr:to>
          <xdr:col>3</xdr:col>
          <xdr:colOff>790575</xdr:colOff>
          <xdr:row>22</xdr:row>
          <xdr:rowOff>257175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300-000010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22</xdr:row>
          <xdr:rowOff>285750</xdr:rowOff>
        </xdr:from>
        <xdr:to>
          <xdr:col>3</xdr:col>
          <xdr:colOff>790575</xdr:colOff>
          <xdr:row>23</xdr:row>
          <xdr:rowOff>257175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300-000011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23</xdr:row>
          <xdr:rowOff>285750</xdr:rowOff>
        </xdr:from>
        <xdr:to>
          <xdr:col>3</xdr:col>
          <xdr:colOff>790575</xdr:colOff>
          <xdr:row>24</xdr:row>
          <xdr:rowOff>257175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300-000012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24</xdr:row>
          <xdr:rowOff>285750</xdr:rowOff>
        </xdr:from>
        <xdr:to>
          <xdr:col>3</xdr:col>
          <xdr:colOff>790575</xdr:colOff>
          <xdr:row>25</xdr:row>
          <xdr:rowOff>257175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300-000013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25</xdr:row>
          <xdr:rowOff>285750</xdr:rowOff>
        </xdr:from>
        <xdr:to>
          <xdr:col>3</xdr:col>
          <xdr:colOff>790575</xdr:colOff>
          <xdr:row>26</xdr:row>
          <xdr:rowOff>257175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300-000014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26</xdr:row>
          <xdr:rowOff>285750</xdr:rowOff>
        </xdr:from>
        <xdr:to>
          <xdr:col>3</xdr:col>
          <xdr:colOff>790575</xdr:colOff>
          <xdr:row>27</xdr:row>
          <xdr:rowOff>257175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300-000015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27</xdr:row>
          <xdr:rowOff>285750</xdr:rowOff>
        </xdr:from>
        <xdr:to>
          <xdr:col>3</xdr:col>
          <xdr:colOff>790575</xdr:colOff>
          <xdr:row>28</xdr:row>
          <xdr:rowOff>257175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300-000016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28</xdr:row>
          <xdr:rowOff>285750</xdr:rowOff>
        </xdr:from>
        <xdr:to>
          <xdr:col>3</xdr:col>
          <xdr:colOff>790575</xdr:colOff>
          <xdr:row>29</xdr:row>
          <xdr:rowOff>257175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300-000017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29</xdr:row>
          <xdr:rowOff>285750</xdr:rowOff>
        </xdr:from>
        <xdr:to>
          <xdr:col>3</xdr:col>
          <xdr:colOff>790575</xdr:colOff>
          <xdr:row>30</xdr:row>
          <xdr:rowOff>257175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300-000018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30</xdr:row>
          <xdr:rowOff>285750</xdr:rowOff>
        </xdr:from>
        <xdr:to>
          <xdr:col>3</xdr:col>
          <xdr:colOff>790575</xdr:colOff>
          <xdr:row>31</xdr:row>
          <xdr:rowOff>257175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300-000019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31</xdr:row>
          <xdr:rowOff>285750</xdr:rowOff>
        </xdr:from>
        <xdr:to>
          <xdr:col>3</xdr:col>
          <xdr:colOff>790575</xdr:colOff>
          <xdr:row>32</xdr:row>
          <xdr:rowOff>257175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300-00001A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32</xdr:row>
          <xdr:rowOff>285750</xdr:rowOff>
        </xdr:from>
        <xdr:to>
          <xdr:col>3</xdr:col>
          <xdr:colOff>790575</xdr:colOff>
          <xdr:row>33</xdr:row>
          <xdr:rowOff>257175</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300-00001B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33</xdr:row>
          <xdr:rowOff>285750</xdr:rowOff>
        </xdr:from>
        <xdr:to>
          <xdr:col>3</xdr:col>
          <xdr:colOff>790575</xdr:colOff>
          <xdr:row>34</xdr:row>
          <xdr:rowOff>257175</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300-00001C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34</xdr:row>
          <xdr:rowOff>285750</xdr:rowOff>
        </xdr:from>
        <xdr:to>
          <xdr:col>3</xdr:col>
          <xdr:colOff>790575</xdr:colOff>
          <xdr:row>35</xdr:row>
          <xdr:rowOff>257175</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300-00001D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35</xdr:row>
          <xdr:rowOff>285750</xdr:rowOff>
        </xdr:from>
        <xdr:to>
          <xdr:col>3</xdr:col>
          <xdr:colOff>790575</xdr:colOff>
          <xdr:row>36</xdr:row>
          <xdr:rowOff>257175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300-00001E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36</xdr:row>
          <xdr:rowOff>285750</xdr:rowOff>
        </xdr:from>
        <xdr:to>
          <xdr:col>3</xdr:col>
          <xdr:colOff>790575</xdr:colOff>
          <xdr:row>37</xdr:row>
          <xdr:rowOff>257175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300-00001F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7</xdr:row>
          <xdr:rowOff>285750</xdr:rowOff>
        </xdr:from>
        <xdr:to>
          <xdr:col>3</xdr:col>
          <xdr:colOff>790575</xdr:colOff>
          <xdr:row>8</xdr:row>
          <xdr:rowOff>257175</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300-000020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8</xdr:row>
          <xdr:rowOff>285750</xdr:rowOff>
        </xdr:from>
        <xdr:to>
          <xdr:col>3</xdr:col>
          <xdr:colOff>790575</xdr:colOff>
          <xdr:row>9</xdr:row>
          <xdr:rowOff>257175</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300-000021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9</xdr:row>
          <xdr:rowOff>285750</xdr:rowOff>
        </xdr:from>
        <xdr:to>
          <xdr:col>3</xdr:col>
          <xdr:colOff>790575</xdr:colOff>
          <xdr:row>10</xdr:row>
          <xdr:rowOff>257175</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300-000022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xdr:row>
          <xdr:rowOff>285750</xdr:rowOff>
        </xdr:from>
        <xdr:to>
          <xdr:col>3</xdr:col>
          <xdr:colOff>790575</xdr:colOff>
          <xdr:row>11</xdr:row>
          <xdr:rowOff>257175</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300-000023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xdr:row>
          <xdr:rowOff>285750</xdr:rowOff>
        </xdr:from>
        <xdr:to>
          <xdr:col>3</xdr:col>
          <xdr:colOff>790575</xdr:colOff>
          <xdr:row>12</xdr:row>
          <xdr:rowOff>257175</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300-000024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12</xdr:row>
          <xdr:rowOff>285750</xdr:rowOff>
        </xdr:from>
        <xdr:to>
          <xdr:col>3</xdr:col>
          <xdr:colOff>790575</xdr:colOff>
          <xdr:row>13</xdr:row>
          <xdr:rowOff>257175</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300-000025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13</xdr:row>
          <xdr:rowOff>285750</xdr:rowOff>
        </xdr:from>
        <xdr:to>
          <xdr:col>3</xdr:col>
          <xdr:colOff>790575</xdr:colOff>
          <xdr:row>14</xdr:row>
          <xdr:rowOff>257175</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300-000026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14</xdr:row>
          <xdr:rowOff>285750</xdr:rowOff>
        </xdr:from>
        <xdr:to>
          <xdr:col>3</xdr:col>
          <xdr:colOff>790575</xdr:colOff>
          <xdr:row>15</xdr:row>
          <xdr:rowOff>257175</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300-000027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15</xdr:row>
          <xdr:rowOff>285750</xdr:rowOff>
        </xdr:from>
        <xdr:to>
          <xdr:col>3</xdr:col>
          <xdr:colOff>790575</xdr:colOff>
          <xdr:row>16</xdr:row>
          <xdr:rowOff>257175</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300-000028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16</xdr:row>
          <xdr:rowOff>285750</xdr:rowOff>
        </xdr:from>
        <xdr:to>
          <xdr:col>3</xdr:col>
          <xdr:colOff>790575</xdr:colOff>
          <xdr:row>17</xdr:row>
          <xdr:rowOff>257175</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300-000029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17</xdr:row>
          <xdr:rowOff>285750</xdr:rowOff>
        </xdr:from>
        <xdr:to>
          <xdr:col>3</xdr:col>
          <xdr:colOff>790575</xdr:colOff>
          <xdr:row>18</xdr:row>
          <xdr:rowOff>257175</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300-00002A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18</xdr:row>
          <xdr:rowOff>285750</xdr:rowOff>
        </xdr:from>
        <xdr:to>
          <xdr:col>3</xdr:col>
          <xdr:colOff>790575</xdr:colOff>
          <xdr:row>19</xdr:row>
          <xdr:rowOff>257175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300-00002B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19</xdr:row>
          <xdr:rowOff>285750</xdr:rowOff>
        </xdr:from>
        <xdr:to>
          <xdr:col>3</xdr:col>
          <xdr:colOff>790575</xdr:colOff>
          <xdr:row>20</xdr:row>
          <xdr:rowOff>257175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300-00002C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20</xdr:row>
          <xdr:rowOff>285750</xdr:rowOff>
        </xdr:from>
        <xdr:to>
          <xdr:col>3</xdr:col>
          <xdr:colOff>790575</xdr:colOff>
          <xdr:row>21</xdr:row>
          <xdr:rowOff>257175</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300-00002D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21</xdr:row>
          <xdr:rowOff>285750</xdr:rowOff>
        </xdr:from>
        <xdr:to>
          <xdr:col>3</xdr:col>
          <xdr:colOff>790575</xdr:colOff>
          <xdr:row>22</xdr:row>
          <xdr:rowOff>257175</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300-00002E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22</xdr:row>
          <xdr:rowOff>285750</xdr:rowOff>
        </xdr:from>
        <xdr:to>
          <xdr:col>3</xdr:col>
          <xdr:colOff>790575</xdr:colOff>
          <xdr:row>23</xdr:row>
          <xdr:rowOff>257175</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300-00002F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23</xdr:row>
          <xdr:rowOff>285750</xdr:rowOff>
        </xdr:from>
        <xdr:to>
          <xdr:col>3</xdr:col>
          <xdr:colOff>790575</xdr:colOff>
          <xdr:row>24</xdr:row>
          <xdr:rowOff>257175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300-000030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24</xdr:row>
          <xdr:rowOff>285750</xdr:rowOff>
        </xdr:from>
        <xdr:to>
          <xdr:col>3</xdr:col>
          <xdr:colOff>790575</xdr:colOff>
          <xdr:row>25</xdr:row>
          <xdr:rowOff>257175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300-000031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25</xdr:row>
          <xdr:rowOff>285750</xdr:rowOff>
        </xdr:from>
        <xdr:to>
          <xdr:col>3</xdr:col>
          <xdr:colOff>790575</xdr:colOff>
          <xdr:row>26</xdr:row>
          <xdr:rowOff>257175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300-000032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26</xdr:row>
          <xdr:rowOff>285750</xdr:rowOff>
        </xdr:from>
        <xdr:to>
          <xdr:col>3</xdr:col>
          <xdr:colOff>790575</xdr:colOff>
          <xdr:row>27</xdr:row>
          <xdr:rowOff>257175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300-000033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27</xdr:row>
          <xdr:rowOff>285750</xdr:rowOff>
        </xdr:from>
        <xdr:to>
          <xdr:col>3</xdr:col>
          <xdr:colOff>790575</xdr:colOff>
          <xdr:row>28</xdr:row>
          <xdr:rowOff>257175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300-000034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28</xdr:row>
          <xdr:rowOff>285750</xdr:rowOff>
        </xdr:from>
        <xdr:to>
          <xdr:col>3</xdr:col>
          <xdr:colOff>790575</xdr:colOff>
          <xdr:row>29</xdr:row>
          <xdr:rowOff>257175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300-000035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29</xdr:row>
          <xdr:rowOff>285750</xdr:rowOff>
        </xdr:from>
        <xdr:to>
          <xdr:col>3</xdr:col>
          <xdr:colOff>790575</xdr:colOff>
          <xdr:row>30</xdr:row>
          <xdr:rowOff>257175</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300-000036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30</xdr:row>
          <xdr:rowOff>285750</xdr:rowOff>
        </xdr:from>
        <xdr:to>
          <xdr:col>3</xdr:col>
          <xdr:colOff>790575</xdr:colOff>
          <xdr:row>31</xdr:row>
          <xdr:rowOff>257175</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300-000037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31</xdr:row>
          <xdr:rowOff>285750</xdr:rowOff>
        </xdr:from>
        <xdr:to>
          <xdr:col>3</xdr:col>
          <xdr:colOff>790575</xdr:colOff>
          <xdr:row>32</xdr:row>
          <xdr:rowOff>257175</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300-000038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32</xdr:row>
          <xdr:rowOff>285750</xdr:rowOff>
        </xdr:from>
        <xdr:to>
          <xdr:col>3</xdr:col>
          <xdr:colOff>790575</xdr:colOff>
          <xdr:row>33</xdr:row>
          <xdr:rowOff>257175</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300-000039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33</xdr:row>
          <xdr:rowOff>285750</xdr:rowOff>
        </xdr:from>
        <xdr:to>
          <xdr:col>3</xdr:col>
          <xdr:colOff>790575</xdr:colOff>
          <xdr:row>34</xdr:row>
          <xdr:rowOff>257175</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300-00003A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34</xdr:row>
          <xdr:rowOff>285750</xdr:rowOff>
        </xdr:from>
        <xdr:to>
          <xdr:col>3</xdr:col>
          <xdr:colOff>790575</xdr:colOff>
          <xdr:row>35</xdr:row>
          <xdr:rowOff>257175</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300-00003B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35</xdr:row>
          <xdr:rowOff>285750</xdr:rowOff>
        </xdr:from>
        <xdr:to>
          <xdr:col>3</xdr:col>
          <xdr:colOff>790575</xdr:colOff>
          <xdr:row>36</xdr:row>
          <xdr:rowOff>257175</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300-00003C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36</xdr:row>
          <xdr:rowOff>285750</xdr:rowOff>
        </xdr:from>
        <xdr:to>
          <xdr:col>3</xdr:col>
          <xdr:colOff>790575</xdr:colOff>
          <xdr:row>37</xdr:row>
          <xdr:rowOff>257175</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300-00003D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55" Type="http://schemas.openxmlformats.org/officeDocument/2006/relationships/ctrlProp" Target="../ctrlProps/ctrlProp113.xml"/><Relationship Id="rId63" Type="http://schemas.openxmlformats.org/officeDocument/2006/relationships/ctrlProp" Target="../ctrlProps/ctrlProp121.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54" Type="http://schemas.openxmlformats.org/officeDocument/2006/relationships/ctrlProp" Target="../ctrlProps/ctrlProp112.xml"/><Relationship Id="rId62" Type="http://schemas.openxmlformats.org/officeDocument/2006/relationships/ctrlProp" Target="../ctrlProps/ctrlProp120.xml"/><Relationship Id="rId1" Type="http://schemas.openxmlformats.org/officeDocument/2006/relationships/printerSettings" Target="../printerSettings/printerSettings3.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trlProp" Target="../ctrlProps/ctrlProp111.xml"/><Relationship Id="rId58" Type="http://schemas.openxmlformats.org/officeDocument/2006/relationships/ctrlProp" Target="../ctrlProps/ctrlProp116.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57" Type="http://schemas.openxmlformats.org/officeDocument/2006/relationships/ctrlProp" Target="../ctrlProps/ctrlProp115.xml"/><Relationship Id="rId61" Type="http://schemas.openxmlformats.org/officeDocument/2006/relationships/ctrlProp" Target="../ctrlProps/ctrlProp119.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60" Type="http://schemas.openxmlformats.org/officeDocument/2006/relationships/ctrlProp" Target="../ctrlProps/ctrlProp118.xml"/><Relationship Id="rId65" Type="http://schemas.openxmlformats.org/officeDocument/2006/relationships/comments" Target="../comments2.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56" Type="http://schemas.openxmlformats.org/officeDocument/2006/relationships/ctrlProp" Target="../ctrlProps/ctrlProp114.xml"/><Relationship Id="rId64" Type="http://schemas.openxmlformats.org/officeDocument/2006/relationships/ctrlProp" Target="../ctrlProps/ctrlProp122.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59" Type="http://schemas.openxmlformats.org/officeDocument/2006/relationships/ctrlProp" Target="../ctrlProps/ctrlProp11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32.xml"/><Relationship Id="rId18" Type="http://schemas.openxmlformats.org/officeDocument/2006/relationships/ctrlProp" Target="../ctrlProps/ctrlProp137.xml"/><Relationship Id="rId26" Type="http://schemas.openxmlformats.org/officeDocument/2006/relationships/ctrlProp" Target="../ctrlProps/ctrlProp145.xml"/><Relationship Id="rId39" Type="http://schemas.openxmlformats.org/officeDocument/2006/relationships/ctrlProp" Target="../ctrlProps/ctrlProp158.xml"/><Relationship Id="rId21" Type="http://schemas.openxmlformats.org/officeDocument/2006/relationships/ctrlProp" Target="../ctrlProps/ctrlProp140.xml"/><Relationship Id="rId34" Type="http://schemas.openxmlformats.org/officeDocument/2006/relationships/ctrlProp" Target="../ctrlProps/ctrlProp153.xml"/><Relationship Id="rId42" Type="http://schemas.openxmlformats.org/officeDocument/2006/relationships/ctrlProp" Target="../ctrlProps/ctrlProp161.xml"/><Relationship Id="rId47" Type="http://schemas.openxmlformats.org/officeDocument/2006/relationships/ctrlProp" Target="../ctrlProps/ctrlProp166.xml"/><Relationship Id="rId50" Type="http://schemas.openxmlformats.org/officeDocument/2006/relationships/ctrlProp" Target="../ctrlProps/ctrlProp169.xml"/><Relationship Id="rId55" Type="http://schemas.openxmlformats.org/officeDocument/2006/relationships/ctrlProp" Target="../ctrlProps/ctrlProp174.xml"/><Relationship Id="rId63" Type="http://schemas.openxmlformats.org/officeDocument/2006/relationships/ctrlProp" Target="../ctrlProps/ctrlProp182.xml"/><Relationship Id="rId7" Type="http://schemas.openxmlformats.org/officeDocument/2006/relationships/ctrlProp" Target="../ctrlProps/ctrlProp126.xml"/><Relationship Id="rId2" Type="http://schemas.openxmlformats.org/officeDocument/2006/relationships/drawing" Target="../drawings/drawing3.xml"/><Relationship Id="rId16" Type="http://schemas.openxmlformats.org/officeDocument/2006/relationships/ctrlProp" Target="../ctrlProps/ctrlProp135.xml"/><Relationship Id="rId20" Type="http://schemas.openxmlformats.org/officeDocument/2006/relationships/ctrlProp" Target="../ctrlProps/ctrlProp139.xml"/><Relationship Id="rId29" Type="http://schemas.openxmlformats.org/officeDocument/2006/relationships/ctrlProp" Target="../ctrlProps/ctrlProp148.xml"/><Relationship Id="rId41" Type="http://schemas.openxmlformats.org/officeDocument/2006/relationships/ctrlProp" Target="../ctrlProps/ctrlProp160.xml"/><Relationship Id="rId54" Type="http://schemas.openxmlformats.org/officeDocument/2006/relationships/ctrlProp" Target="../ctrlProps/ctrlProp173.xml"/><Relationship Id="rId62" Type="http://schemas.openxmlformats.org/officeDocument/2006/relationships/ctrlProp" Target="../ctrlProps/ctrlProp181.xml"/><Relationship Id="rId1" Type="http://schemas.openxmlformats.org/officeDocument/2006/relationships/printerSettings" Target="../printerSettings/printerSettings4.bin"/><Relationship Id="rId6" Type="http://schemas.openxmlformats.org/officeDocument/2006/relationships/ctrlProp" Target="../ctrlProps/ctrlProp125.xml"/><Relationship Id="rId11" Type="http://schemas.openxmlformats.org/officeDocument/2006/relationships/ctrlProp" Target="../ctrlProps/ctrlProp130.xml"/><Relationship Id="rId24" Type="http://schemas.openxmlformats.org/officeDocument/2006/relationships/ctrlProp" Target="../ctrlProps/ctrlProp143.xml"/><Relationship Id="rId32" Type="http://schemas.openxmlformats.org/officeDocument/2006/relationships/ctrlProp" Target="../ctrlProps/ctrlProp151.xml"/><Relationship Id="rId37" Type="http://schemas.openxmlformats.org/officeDocument/2006/relationships/ctrlProp" Target="../ctrlProps/ctrlProp156.xml"/><Relationship Id="rId40" Type="http://schemas.openxmlformats.org/officeDocument/2006/relationships/ctrlProp" Target="../ctrlProps/ctrlProp159.xml"/><Relationship Id="rId45" Type="http://schemas.openxmlformats.org/officeDocument/2006/relationships/ctrlProp" Target="../ctrlProps/ctrlProp164.xml"/><Relationship Id="rId53" Type="http://schemas.openxmlformats.org/officeDocument/2006/relationships/ctrlProp" Target="../ctrlProps/ctrlProp172.xml"/><Relationship Id="rId58" Type="http://schemas.openxmlformats.org/officeDocument/2006/relationships/ctrlProp" Target="../ctrlProps/ctrlProp177.xml"/><Relationship Id="rId5" Type="http://schemas.openxmlformats.org/officeDocument/2006/relationships/ctrlProp" Target="../ctrlProps/ctrlProp124.xml"/><Relationship Id="rId15" Type="http://schemas.openxmlformats.org/officeDocument/2006/relationships/ctrlProp" Target="../ctrlProps/ctrlProp134.xml"/><Relationship Id="rId23" Type="http://schemas.openxmlformats.org/officeDocument/2006/relationships/ctrlProp" Target="../ctrlProps/ctrlProp142.xml"/><Relationship Id="rId28" Type="http://schemas.openxmlformats.org/officeDocument/2006/relationships/ctrlProp" Target="../ctrlProps/ctrlProp147.xml"/><Relationship Id="rId36" Type="http://schemas.openxmlformats.org/officeDocument/2006/relationships/ctrlProp" Target="../ctrlProps/ctrlProp155.xml"/><Relationship Id="rId49" Type="http://schemas.openxmlformats.org/officeDocument/2006/relationships/ctrlProp" Target="../ctrlProps/ctrlProp168.xml"/><Relationship Id="rId57" Type="http://schemas.openxmlformats.org/officeDocument/2006/relationships/ctrlProp" Target="../ctrlProps/ctrlProp176.xml"/><Relationship Id="rId61" Type="http://schemas.openxmlformats.org/officeDocument/2006/relationships/ctrlProp" Target="../ctrlProps/ctrlProp180.xml"/><Relationship Id="rId10" Type="http://schemas.openxmlformats.org/officeDocument/2006/relationships/ctrlProp" Target="../ctrlProps/ctrlProp129.xml"/><Relationship Id="rId19" Type="http://schemas.openxmlformats.org/officeDocument/2006/relationships/ctrlProp" Target="../ctrlProps/ctrlProp138.xml"/><Relationship Id="rId31" Type="http://schemas.openxmlformats.org/officeDocument/2006/relationships/ctrlProp" Target="../ctrlProps/ctrlProp150.xml"/><Relationship Id="rId44" Type="http://schemas.openxmlformats.org/officeDocument/2006/relationships/ctrlProp" Target="../ctrlProps/ctrlProp163.xml"/><Relationship Id="rId52" Type="http://schemas.openxmlformats.org/officeDocument/2006/relationships/ctrlProp" Target="../ctrlProps/ctrlProp171.xml"/><Relationship Id="rId60" Type="http://schemas.openxmlformats.org/officeDocument/2006/relationships/ctrlProp" Target="../ctrlProps/ctrlProp179.xml"/><Relationship Id="rId65" Type="http://schemas.openxmlformats.org/officeDocument/2006/relationships/comments" Target="../comments3.xml"/><Relationship Id="rId4" Type="http://schemas.openxmlformats.org/officeDocument/2006/relationships/ctrlProp" Target="../ctrlProps/ctrlProp123.xml"/><Relationship Id="rId9" Type="http://schemas.openxmlformats.org/officeDocument/2006/relationships/ctrlProp" Target="../ctrlProps/ctrlProp128.xml"/><Relationship Id="rId14" Type="http://schemas.openxmlformats.org/officeDocument/2006/relationships/ctrlProp" Target="../ctrlProps/ctrlProp133.xml"/><Relationship Id="rId22" Type="http://schemas.openxmlformats.org/officeDocument/2006/relationships/ctrlProp" Target="../ctrlProps/ctrlProp141.xml"/><Relationship Id="rId27" Type="http://schemas.openxmlformats.org/officeDocument/2006/relationships/ctrlProp" Target="../ctrlProps/ctrlProp146.xml"/><Relationship Id="rId30" Type="http://schemas.openxmlformats.org/officeDocument/2006/relationships/ctrlProp" Target="../ctrlProps/ctrlProp149.xml"/><Relationship Id="rId35" Type="http://schemas.openxmlformats.org/officeDocument/2006/relationships/ctrlProp" Target="../ctrlProps/ctrlProp154.xml"/><Relationship Id="rId43" Type="http://schemas.openxmlformats.org/officeDocument/2006/relationships/ctrlProp" Target="../ctrlProps/ctrlProp162.xml"/><Relationship Id="rId48" Type="http://schemas.openxmlformats.org/officeDocument/2006/relationships/ctrlProp" Target="../ctrlProps/ctrlProp167.xml"/><Relationship Id="rId56" Type="http://schemas.openxmlformats.org/officeDocument/2006/relationships/ctrlProp" Target="../ctrlProps/ctrlProp175.xml"/><Relationship Id="rId64" Type="http://schemas.openxmlformats.org/officeDocument/2006/relationships/ctrlProp" Target="../ctrlProps/ctrlProp183.xml"/><Relationship Id="rId8" Type="http://schemas.openxmlformats.org/officeDocument/2006/relationships/ctrlProp" Target="../ctrlProps/ctrlProp127.xml"/><Relationship Id="rId51" Type="http://schemas.openxmlformats.org/officeDocument/2006/relationships/ctrlProp" Target="../ctrlProps/ctrlProp170.xml"/><Relationship Id="rId3" Type="http://schemas.openxmlformats.org/officeDocument/2006/relationships/vmlDrawing" Target="../drawings/vmlDrawing3.vml"/><Relationship Id="rId12" Type="http://schemas.openxmlformats.org/officeDocument/2006/relationships/ctrlProp" Target="../ctrlProps/ctrlProp131.xml"/><Relationship Id="rId17" Type="http://schemas.openxmlformats.org/officeDocument/2006/relationships/ctrlProp" Target="../ctrlProps/ctrlProp136.xml"/><Relationship Id="rId25" Type="http://schemas.openxmlformats.org/officeDocument/2006/relationships/ctrlProp" Target="../ctrlProps/ctrlProp144.xml"/><Relationship Id="rId33" Type="http://schemas.openxmlformats.org/officeDocument/2006/relationships/ctrlProp" Target="../ctrlProps/ctrlProp152.xml"/><Relationship Id="rId38" Type="http://schemas.openxmlformats.org/officeDocument/2006/relationships/ctrlProp" Target="../ctrlProps/ctrlProp157.xml"/><Relationship Id="rId46" Type="http://schemas.openxmlformats.org/officeDocument/2006/relationships/ctrlProp" Target="../ctrlProps/ctrlProp165.xml"/><Relationship Id="rId59" Type="http://schemas.openxmlformats.org/officeDocument/2006/relationships/ctrlProp" Target="../ctrlProps/ctrlProp17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7"/>
  <sheetViews>
    <sheetView tabSelected="1" zoomScale="90" zoomScaleNormal="90" workbookViewId="0">
      <selection activeCell="O13" sqref="O13"/>
    </sheetView>
  </sheetViews>
  <sheetFormatPr defaultColWidth="8.75" defaultRowHeight="12"/>
  <cols>
    <col min="1" max="1" width="2.75" style="7" customWidth="1"/>
    <col min="2" max="9" width="8.75" style="7"/>
    <col min="10" max="10" width="9.625" style="7" customWidth="1"/>
    <col min="11" max="16384" width="8.75" style="7"/>
  </cols>
  <sheetData>
    <row r="1" spans="2:10" ht="14.45" customHeight="1"/>
    <row r="2" spans="2:10" ht="15" customHeight="1">
      <c r="B2" s="35" t="s">
        <v>95</v>
      </c>
      <c r="C2" s="35"/>
      <c r="D2" s="35"/>
      <c r="E2" s="35"/>
      <c r="F2" s="35"/>
      <c r="G2" s="35"/>
      <c r="H2" s="35"/>
      <c r="I2" s="35"/>
      <c r="J2" s="35"/>
    </row>
    <row r="3" spans="2:10" ht="18.600000000000001" customHeight="1"/>
    <row r="4" spans="2:10" ht="15" customHeight="1">
      <c r="B4" s="7" t="s">
        <v>38</v>
      </c>
    </row>
    <row r="5" spans="2:10" ht="15" customHeight="1">
      <c r="B5" s="33" t="s">
        <v>96</v>
      </c>
    </row>
    <row r="6" spans="2:10" ht="15" customHeight="1">
      <c r="B6" s="29" t="s">
        <v>97</v>
      </c>
    </row>
    <row r="7" spans="2:10" ht="15" customHeight="1">
      <c r="B7" s="29" t="s">
        <v>98</v>
      </c>
    </row>
    <row r="8" spans="2:10" ht="15" customHeight="1">
      <c r="B8" s="29"/>
    </row>
    <row r="9" spans="2:10" ht="15" customHeight="1">
      <c r="B9" s="33" t="s">
        <v>42</v>
      </c>
    </row>
    <row r="10" spans="2:10" ht="15" customHeight="1">
      <c r="B10" s="29" t="s">
        <v>63</v>
      </c>
    </row>
    <row r="11" spans="2:10" ht="15" customHeight="1"/>
    <row r="12" spans="2:10" ht="15" customHeight="1">
      <c r="B12" s="33" t="s">
        <v>79</v>
      </c>
    </row>
    <row r="13" spans="2:10" ht="15" customHeight="1">
      <c r="B13" s="29" t="s">
        <v>99</v>
      </c>
    </row>
    <row r="14" spans="2:10" ht="15" customHeight="1">
      <c r="B14" s="29" t="s">
        <v>39</v>
      </c>
    </row>
    <row r="15" spans="2:10" ht="15" customHeight="1">
      <c r="B15" s="29" t="s">
        <v>64</v>
      </c>
    </row>
    <row r="16" spans="2:10" ht="15" customHeight="1">
      <c r="B16" s="34" t="s">
        <v>41</v>
      </c>
    </row>
    <row r="17" spans="2:2" ht="15" customHeight="1"/>
    <row r="18" spans="2:2" ht="15" customHeight="1">
      <c r="B18" s="33" t="s">
        <v>49</v>
      </c>
    </row>
    <row r="19" spans="2:2" ht="15" customHeight="1">
      <c r="B19" s="29" t="s">
        <v>87</v>
      </c>
    </row>
    <row r="20" spans="2:2" ht="15" customHeight="1">
      <c r="B20" s="29" t="s">
        <v>88</v>
      </c>
    </row>
    <row r="21" spans="2:2" ht="15" customHeight="1">
      <c r="B21" s="29" t="s">
        <v>89</v>
      </c>
    </row>
    <row r="22" spans="2:2" ht="15" customHeight="1"/>
    <row r="23" spans="2:2" ht="15" customHeight="1">
      <c r="B23" s="33" t="s">
        <v>50</v>
      </c>
    </row>
    <row r="24" spans="2:2" ht="15" customHeight="1">
      <c r="B24" s="29" t="s">
        <v>43</v>
      </c>
    </row>
    <row r="25" spans="2:2" ht="15" customHeight="1"/>
    <row r="26" spans="2:2" ht="15" customHeight="1">
      <c r="B26" s="33" t="s">
        <v>44</v>
      </c>
    </row>
    <row r="27" spans="2:2" ht="15" customHeight="1">
      <c r="B27" s="29" t="s">
        <v>45</v>
      </c>
    </row>
    <row r="28" spans="2:2" ht="15" customHeight="1">
      <c r="B28" s="29" t="s">
        <v>65</v>
      </c>
    </row>
    <row r="29" spans="2:2" ht="15" customHeight="1">
      <c r="B29" s="29" t="s">
        <v>46</v>
      </c>
    </row>
    <row r="30" spans="2:2" ht="15" customHeight="1">
      <c r="B30" s="34" t="s">
        <v>66</v>
      </c>
    </row>
    <row r="31" spans="2:2" ht="15" customHeight="1"/>
    <row r="32" spans="2:2" ht="15" customHeight="1">
      <c r="B32" s="7" t="s">
        <v>47</v>
      </c>
    </row>
    <row r="33" spans="2:2" ht="15" customHeight="1">
      <c r="B33" s="33" t="s">
        <v>52</v>
      </c>
    </row>
    <row r="34" spans="2:2" ht="15" customHeight="1">
      <c r="B34" s="33" t="s">
        <v>67</v>
      </c>
    </row>
    <row r="35" spans="2:2" ht="15" customHeight="1">
      <c r="B35" s="29" t="s">
        <v>69</v>
      </c>
    </row>
    <row r="36" spans="2:2" ht="15" customHeight="1">
      <c r="B36" s="33" t="s">
        <v>68</v>
      </c>
    </row>
    <row r="37" spans="2:2" ht="15" customHeight="1">
      <c r="B37" s="29" t="s">
        <v>70</v>
      </c>
    </row>
    <row r="38" spans="2:2" ht="15" customHeight="1">
      <c r="B38" s="7" t="s">
        <v>71</v>
      </c>
    </row>
    <row r="39" spans="2:2" ht="15" customHeight="1">
      <c r="B39" s="7" t="s">
        <v>72</v>
      </c>
    </row>
    <row r="40" spans="2:2" ht="15" customHeight="1">
      <c r="B40" s="29" t="s">
        <v>73</v>
      </c>
    </row>
    <row r="41" spans="2:2" ht="15" customHeight="1">
      <c r="B41" s="33" t="s">
        <v>74</v>
      </c>
    </row>
    <row r="42" spans="2:2" ht="15" customHeight="1">
      <c r="B42" s="29" t="s">
        <v>75</v>
      </c>
    </row>
    <row r="43" spans="2:2" ht="15" customHeight="1">
      <c r="B43" s="33" t="s">
        <v>76</v>
      </c>
    </row>
    <row r="44" spans="2:2" ht="15" customHeight="1">
      <c r="B44" s="29" t="s">
        <v>77</v>
      </c>
    </row>
    <row r="45" spans="2:2" ht="15" customHeight="1"/>
    <row r="46" spans="2:2" ht="15" customHeight="1">
      <c r="B46" s="7" t="s">
        <v>91</v>
      </c>
    </row>
    <row r="47" spans="2:2" ht="15" customHeight="1">
      <c r="B47" s="7" t="s">
        <v>92</v>
      </c>
    </row>
    <row r="48" spans="2:2" ht="15" customHeight="1"/>
    <row r="49" ht="15" customHeight="1"/>
    <row r="50" ht="15" customHeight="1"/>
    <row r="51" ht="15" customHeight="1"/>
    <row r="52" ht="15" customHeight="1"/>
    <row r="53" ht="15" customHeight="1"/>
    <row r="54" ht="15" customHeight="1"/>
    <row r="55" ht="15" customHeight="1"/>
    <row r="56" ht="15" customHeight="1"/>
    <row r="57" ht="15" customHeight="1"/>
  </sheetData>
  <mergeCells count="1">
    <mergeCell ref="B2:J2"/>
  </mergeCells>
  <phoneticPr fontId="2"/>
  <pageMargins left="0.9055118110236221"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22"/>
  <sheetViews>
    <sheetView tabSelected="1" topLeftCell="A25" zoomScaleNormal="100" workbookViewId="0">
      <selection activeCell="O13" sqref="O13"/>
    </sheetView>
  </sheetViews>
  <sheetFormatPr defaultColWidth="9" defaultRowHeight="12"/>
  <cols>
    <col min="1" max="3" width="4.75" style="7" customWidth="1"/>
    <col min="4" max="4" width="17.5" style="7" customWidth="1"/>
    <col min="5" max="6" width="22.5" style="7" customWidth="1"/>
    <col min="7" max="8" width="22.5" style="1" customWidth="1"/>
    <col min="9" max="9" width="9" style="1" hidden="1" customWidth="1"/>
    <col min="10" max="10" width="22.75" style="1" hidden="1" customWidth="1"/>
    <col min="11" max="11" width="9" style="1" hidden="1" customWidth="1"/>
    <col min="12" max="16384" width="9" style="1"/>
  </cols>
  <sheetData>
    <row r="1" spans="1:10">
      <c r="A1" s="7" t="s">
        <v>93</v>
      </c>
    </row>
    <row r="2" spans="1:10" ht="6.6" customHeight="1"/>
    <row r="3" spans="1:10" ht="15.6" customHeight="1">
      <c r="A3" s="39" t="s">
        <v>94</v>
      </c>
      <c r="B3" s="39"/>
      <c r="C3" s="39"/>
      <c r="D3" s="39"/>
      <c r="E3" s="39"/>
      <c r="F3" s="39"/>
      <c r="G3" s="39"/>
      <c r="H3" s="39"/>
    </row>
    <row r="4" spans="1:10" ht="12" customHeight="1" thickBot="1">
      <c r="A4" s="27" t="s">
        <v>51</v>
      </c>
      <c r="B4" s="9"/>
      <c r="C4" s="10"/>
      <c r="D4" s="8"/>
      <c r="E4" s="8"/>
      <c r="F4" s="8"/>
    </row>
    <row r="5" spans="1:10" ht="16.899999999999999" customHeight="1" thickBot="1">
      <c r="A5" s="36">
        <v>44652</v>
      </c>
      <c r="B5" s="37"/>
      <c r="C5" s="38"/>
      <c r="D5" s="11" t="s">
        <v>78</v>
      </c>
      <c r="G5" s="28" t="s">
        <v>53</v>
      </c>
      <c r="H5" s="12"/>
    </row>
    <row r="6" spans="1:10" ht="16.899999999999999" customHeight="1">
      <c r="A6" s="13" t="s">
        <v>11</v>
      </c>
    </row>
    <row r="7" spans="1:10" ht="29.25" customHeight="1">
      <c r="A7" s="24" t="s">
        <v>1</v>
      </c>
      <c r="B7" s="24" t="s">
        <v>3</v>
      </c>
      <c r="C7" s="24" t="s">
        <v>0</v>
      </c>
      <c r="D7" s="25" t="s">
        <v>80</v>
      </c>
      <c r="E7" s="25" t="s">
        <v>81</v>
      </c>
      <c r="F7" s="25" t="s">
        <v>84</v>
      </c>
      <c r="G7" s="25" t="s">
        <v>82</v>
      </c>
      <c r="H7" s="25" t="s">
        <v>86</v>
      </c>
      <c r="J7" s="1" t="s">
        <v>4</v>
      </c>
    </row>
    <row r="8" spans="1:10" ht="22.5" customHeight="1">
      <c r="A8" s="16">
        <f>MONTH(B8)</f>
        <v>4</v>
      </c>
      <c r="B8" s="14">
        <f>A5</f>
        <v>44652</v>
      </c>
      <c r="C8" s="15" t="str">
        <f>TEXT(WEEKDAY(B8),"aaa")</f>
        <v>金</v>
      </c>
      <c r="D8" s="16"/>
      <c r="E8" s="17"/>
      <c r="F8" s="16"/>
      <c r="G8" s="30"/>
      <c r="H8" s="30"/>
      <c r="I8" s="1" t="b">
        <v>0</v>
      </c>
      <c r="J8" s="1" t="s">
        <v>54</v>
      </c>
    </row>
    <row r="9" spans="1:10" ht="22.5" customHeight="1">
      <c r="A9" s="16">
        <f t="shared" ref="A9:A38" si="0">MONTH(B9)</f>
        <v>4</v>
      </c>
      <c r="B9" s="14">
        <f>B8+1</f>
        <v>44653</v>
      </c>
      <c r="C9" s="15" t="str">
        <f t="shared" ref="C9:C38" si="1">TEXT(WEEKDAY(B9),"aaa")</f>
        <v>土</v>
      </c>
      <c r="D9" s="16"/>
      <c r="E9" s="17"/>
      <c r="F9" s="16"/>
      <c r="G9" s="30"/>
      <c r="H9" s="30"/>
      <c r="I9" s="1" t="b">
        <v>0</v>
      </c>
      <c r="J9" s="1" t="s">
        <v>55</v>
      </c>
    </row>
    <row r="10" spans="1:10" ht="22.5" customHeight="1">
      <c r="A10" s="16">
        <f t="shared" si="0"/>
        <v>4</v>
      </c>
      <c r="B10" s="14">
        <f t="shared" ref="B10:B38" si="2">B9+1</f>
        <v>44654</v>
      </c>
      <c r="C10" s="15" t="str">
        <f t="shared" si="1"/>
        <v>日</v>
      </c>
      <c r="D10" s="16" t="s">
        <v>9</v>
      </c>
      <c r="E10" s="17"/>
      <c r="F10" s="16"/>
      <c r="G10" s="30"/>
      <c r="H10" s="30"/>
      <c r="I10" s="1" t="b">
        <v>0</v>
      </c>
      <c r="J10" s="1" t="s">
        <v>5</v>
      </c>
    </row>
    <row r="11" spans="1:10" ht="22.5" customHeight="1">
      <c r="A11" s="16">
        <f t="shared" si="0"/>
        <v>4</v>
      </c>
      <c r="B11" s="14">
        <f t="shared" si="2"/>
        <v>44655</v>
      </c>
      <c r="C11" s="15" t="str">
        <f t="shared" si="1"/>
        <v>月</v>
      </c>
      <c r="D11" s="16"/>
      <c r="E11" s="17"/>
      <c r="F11" s="16"/>
      <c r="G11" s="30"/>
      <c r="H11" s="30"/>
      <c r="I11" s="1" t="b">
        <v>0</v>
      </c>
      <c r="J11" s="1" t="s">
        <v>56</v>
      </c>
    </row>
    <row r="12" spans="1:10" ht="22.5" customHeight="1">
      <c r="A12" s="16">
        <f t="shared" si="0"/>
        <v>4</v>
      </c>
      <c r="B12" s="14">
        <f t="shared" si="2"/>
        <v>44656</v>
      </c>
      <c r="C12" s="15" t="str">
        <f t="shared" si="1"/>
        <v>火</v>
      </c>
      <c r="D12" s="16"/>
      <c r="E12" s="17"/>
      <c r="F12" s="16"/>
      <c r="G12" s="30"/>
      <c r="H12" s="30"/>
      <c r="I12" s="1" t="b">
        <v>0</v>
      </c>
      <c r="J12" s="1" t="s">
        <v>57</v>
      </c>
    </row>
    <row r="13" spans="1:10" ht="22.5" customHeight="1">
      <c r="A13" s="16">
        <f t="shared" si="0"/>
        <v>4</v>
      </c>
      <c r="B13" s="14">
        <f t="shared" si="2"/>
        <v>44657</v>
      </c>
      <c r="C13" s="15" t="str">
        <f t="shared" si="1"/>
        <v>水</v>
      </c>
      <c r="D13" s="16"/>
      <c r="E13" s="17"/>
      <c r="F13" s="16"/>
      <c r="G13" s="30"/>
      <c r="H13" s="30"/>
      <c r="I13" s="1" t="b">
        <v>0</v>
      </c>
      <c r="J13" s="1" t="s">
        <v>7</v>
      </c>
    </row>
    <row r="14" spans="1:10" ht="22.5" customHeight="1">
      <c r="A14" s="16">
        <f t="shared" si="0"/>
        <v>4</v>
      </c>
      <c r="B14" s="14">
        <f t="shared" si="2"/>
        <v>44658</v>
      </c>
      <c r="C14" s="15" t="str">
        <f t="shared" si="1"/>
        <v>木</v>
      </c>
      <c r="D14" s="16"/>
      <c r="E14" s="17"/>
      <c r="F14" s="16"/>
      <c r="G14" s="30"/>
      <c r="H14" s="30"/>
      <c r="I14" s="1" t="b">
        <v>0</v>
      </c>
    </row>
    <row r="15" spans="1:10" ht="22.5" customHeight="1">
      <c r="A15" s="16">
        <f t="shared" si="0"/>
        <v>4</v>
      </c>
      <c r="B15" s="14">
        <f t="shared" si="2"/>
        <v>44659</v>
      </c>
      <c r="C15" s="15" t="str">
        <f t="shared" si="1"/>
        <v>金</v>
      </c>
      <c r="D15" s="16"/>
      <c r="E15" s="17"/>
      <c r="F15" s="16"/>
      <c r="G15" s="30"/>
      <c r="H15" s="30"/>
      <c r="I15" s="1" t="b">
        <v>0</v>
      </c>
      <c r="J15" s="1" t="s">
        <v>6</v>
      </c>
    </row>
    <row r="16" spans="1:10" ht="22.5" customHeight="1">
      <c r="A16" s="16">
        <f t="shared" si="0"/>
        <v>4</v>
      </c>
      <c r="B16" s="14">
        <f t="shared" si="2"/>
        <v>44660</v>
      </c>
      <c r="C16" s="15" t="str">
        <f t="shared" si="1"/>
        <v>土</v>
      </c>
      <c r="D16" s="16"/>
      <c r="E16" s="17"/>
      <c r="F16" s="16"/>
      <c r="G16" s="30"/>
      <c r="H16" s="30"/>
      <c r="I16" s="1" t="b">
        <v>0</v>
      </c>
      <c r="J16" s="1">
        <f>COUNTIF(I8:I38,TRUE)</f>
        <v>0</v>
      </c>
    </row>
    <row r="17" spans="1:11" ht="22.5" customHeight="1">
      <c r="A17" s="16">
        <f t="shared" si="0"/>
        <v>4</v>
      </c>
      <c r="B17" s="14">
        <f t="shared" si="2"/>
        <v>44661</v>
      </c>
      <c r="C17" s="15" t="str">
        <f t="shared" si="1"/>
        <v>日</v>
      </c>
      <c r="D17" s="16"/>
      <c r="E17" s="17"/>
      <c r="F17" s="16"/>
      <c r="G17" s="30"/>
      <c r="H17" s="30"/>
      <c r="I17" s="1" t="b">
        <v>0</v>
      </c>
      <c r="J17" s="1" t="s">
        <v>8</v>
      </c>
    </row>
    <row r="18" spans="1:11" ht="22.5" customHeight="1">
      <c r="A18" s="16">
        <f t="shared" si="0"/>
        <v>4</v>
      </c>
      <c r="B18" s="14">
        <f t="shared" si="2"/>
        <v>44662</v>
      </c>
      <c r="C18" s="15" t="str">
        <f t="shared" si="1"/>
        <v>月</v>
      </c>
      <c r="D18" s="16"/>
      <c r="E18" s="17"/>
      <c r="F18" s="16"/>
      <c r="G18" s="30"/>
      <c r="H18" s="30"/>
      <c r="I18" s="1" t="b">
        <v>0</v>
      </c>
      <c r="J18" s="1">
        <f>COUNTIF($E$8:$E$38,J8)</f>
        <v>0</v>
      </c>
      <c r="K18" s="1" t="str">
        <f>J8</f>
        <v>県内でテレワークを実施</v>
      </c>
    </row>
    <row r="19" spans="1:11" ht="22.5" customHeight="1">
      <c r="A19" s="16">
        <f t="shared" si="0"/>
        <v>4</v>
      </c>
      <c r="B19" s="14">
        <f t="shared" si="2"/>
        <v>44663</v>
      </c>
      <c r="C19" s="15" t="str">
        <f t="shared" si="1"/>
        <v>火</v>
      </c>
      <c r="D19" s="16"/>
      <c r="E19" s="17"/>
      <c r="F19" s="16"/>
      <c r="G19" s="30"/>
      <c r="H19" s="30"/>
      <c r="I19" s="1" t="b">
        <v>0</v>
      </c>
      <c r="J19" s="1">
        <f t="shared" ref="J19:J23" si="3">COUNTIF($E$8:$E$38,J9)</f>
        <v>0</v>
      </c>
      <c r="K19" s="1" t="str">
        <f t="shared" ref="K19:K23" si="4">J9</f>
        <v>県外でテレワークを実施</v>
      </c>
    </row>
    <row r="20" spans="1:11" ht="22.5" customHeight="1">
      <c r="A20" s="16">
        <f t="shared" si="0"/>
        <v>4</v>
      </c>
      <c r="B20" s="14">
        <f t="shared" si="2"/>
        <v>44664</v>
      </c>
      <c r="C20" s="15" t="str">
        <f t="shared" si="1"/>
        <v>水</v>
      </c>
      <c r="D20" s="16" t="s">
        <v>12</v>
      </c>
      <c r="E20" s="17"/>
      <c r="F20" s="16"/>
      <c r="G20" s="30"/>
      <c r="H20" s="30"/>
      <c r="I20" s="1" t="b">
        <v>0</v>
      </c>
      <c r="J20" s="1">
        <f t="shared" si="3"/>
        <v>0</v>
      </c>
      <c r="K20" s="1" t="str">
        <f t="shared" si="4"/>
        <v>業務の都合により県外へ</v>
      </c>
    </row>
    <row r="21" spans="1:11" ht="22.5" customHeight="1">
      <c r="A21" s="16">
        <f t="shared" si="0"/>
        <v>4</v>
      </c>
      <c r="B21" s="14">
        <f t="shared" si="2"/>
        <v>44665</v>
      </c>
      <c r="C21" s="15" t="str">
        <f t="shared" si="1"/>
        <v>木</v>
      </c>
      <c r="D21" s="16"/>
      <c r="E21" s="17"/>
      <c r="F21" s="16"/>
      <c r="G21" s="30"/>
      <c r="H21" s="30"/>
      <c r="I21" s="1" t="b">
        <v>0</v>
      </c>
      <c r="J21" s="1">
        <f t="shared" si="3"/>
        <v>0</v>
      </c>
      <c r="K21" s="1" t="str">
        <f t="shared" si="4"/>
        <v>非勤務日（県内滞在）</v>
      </c>
    </row>
    <row r="22" spans="1:11" ht="22.5" customHeight="1">
      <c r="A22" s="16">
        <f t="shared" si="0"/>
        <v>4</v>
      </c>
      <c r="B22" s="14">
        <f t="shared" si="2"/>
        <v>44666</v>
      </c>
      <c r="C22" s="15" t="str">
        <f t="shared" si="1"/>
        <v>金</v>
      </c>
      <c r="D22" s="16"/>
      <c r="E22" s="17"/>
      <c r="F22" s="16"/>
      <c r="G22" s="30"/>
      <c r="H22" s="30"/>
      <c r="I22" s="1" t="b">
        <v>0</v>
      </c>
      <c r="J22" s="1">
        <f t="shared" si="3"/>
        <v>0</v>
      </c>
      <c r="K22" s="1" t="str">
        <f t="shared" si="4"/>
        <v>非勤務日（県外滞在）</v>
      </c>
    </row>
    <row r="23" spans="1:11" ht="22.5" customHeight="1">
      <c r="A23" s="16">
        <f t="shared" si="0"/>
        <v>4</v>
      </c>
      <c r="B23" s="14">
        <f t="shared" si="2"/>
        <v>44667</v>
      </c>
      <c r="C23" s="15" t="str">
        <f t="shared" si="1"/>
        <v>土</v>
      </c>
      <c r="D23" s="16"/>
      <c r="E23" s="17"/>
      <c r="F23" s="16"/>
      <c r="G23" s="30"/>
      <c r="H23" s="30"/>
      <c r="I23" s="1" t="b">
        <v>0</v>
      </c>
      <c r="J23" s="1">
        <f t="shared" si="3"/>
        <v>0</v>
      </c>
      <c r="K23" s="1" t="str">
        <f t="shared" si="4"/>
        <v>その他</v>
      </c>
    </row>
    <row r="24" spans="1:11" ht="22.5" customHeight="1">
      <c r="A24" s="16">
        <f t="shared" si="0"/>
        <v>4</v>
      </c>
      <c r="B24" s="14">
        <f t="shared" si="2"/>
        <v>44668</v>
      </c>
      <c r="C24" s="15" t="str">
        <f t="shared" si="1"/>
        <v>日</v>
      </c>
      <c r="D24" s="16"/>
      <c r="E24" s="17"/>
      <c r="F24" s="16"/>
      <c r="G24" s="30"/>
      <c r="H24" s="30"/>
      <c r="I24" s="1" t="b">
        <v>0</v>
      </c>
    </row>
    <row r="25" spans="1:11" ht="22.5" customHeight="1">
      <c r="A25" s="16">
        <f t="shared" si="0"/>
        <v>4</v>
      </c>
      <c r="B25" s="14">
        <f t="shared" si="2"/>
        <v>44669</v>
      </c>
      <c r="C25" s="15" t="str">
        <f t="shared" si="1"/>
        <v>月</v>
      </c>
      <c r="D25" s="16"/>
      <c r="E25" s="17"/>
      <c r="F25" s="16"/>
      <c r="G25" s="30"/>
      <c r="H25" s="30"/>
      <c r="I25" s="1" t="b">
        <v>0</v>
      </c>
    </row>
    <row r="26" spans="1:11" ht="22.5" customHeight="1">
      <c r="A26" s="16">
        <f t="shared" si="0"/>
        <v>4</v>
      </c>
      <c r="B26" s="14">
        <f t="shared" si="2"/>
        <v>44670</v>
      </c>
      <c r="C26" s="15" t="str">
        <f t="shared" si="1"/>
        <v>火</v>
      </c>
      <c r="D26" s="16"/>
      <c r="E26" s="17"/>
      <c r="F26" s="16"/>
      <c r="G26" s="30"/>
      <c r="H26" s="30"/>
      <c r="I26" s="1" t="b">
        <v>0</v>
      </c>
    </row>
    <row r="27" spans="1:11" ht="22.5" customHeight="1">
      <c r="A27" s="16">
        <f t="shared" si="0"/>
        <v>4</v>
      </c>
      <c r="B27" s="14">
        <f t="shared" si="2"/>
        <v>44671</v>
      </c>
      <c r="C27" s="15" t="str">
        <f t="shared" si="1"/>
        <v>水</v>
      </c>
      <c r="D27" s="16"/>
      <c r="E27" s="17"/>
      <c r="F27" s="16"/>
      <c r="G27" s="30"/>
      <c r="H27" s="30"/>
      <c r="I27" s="1" t="b">
        <v>0</v>
      </c>
    </row>
    <row r="28" spans="1:11" ht="22.5" customHeight="1">
      <c r="A28" s="16">
        <f t="shared" si="0"/>
        <v>4</v>
      </c>
      <c r="B28" s="14">
        <f t="shared" si="2"/>
        <v>44672</v>
      </c>
      <c r="C28" s="15" t="str">
        <f t="shared" si="1"/>
        <v>木</v>
      </c>
      <c r="D28" s="16"/>
      <c r="E28" s="17"/>
      <c r="F28" s="16"/>
      <c r="G28" s="30"/>
      <c r="H28" s="30"/>
      <c r="I28" s="1" t="b">
        <v>0</v>
      </c>
    </row>
    <row r="29" spans="1:11" ht="22.5" customHeight="1">
      <c r="A29" s="16">
        <f t="shared" si="0"/>
        <v>4</v>
      </c>
      <c r="B29" s="14">
        <f t="shared" si="2"/>
        <v>44673</v>
      </c>
      <c r="C29" s="15" t="str">
        <f t="shared" si="1"/>
        <v>金</v>
      </c>
      <c r="D29" s="16"/>
      <c r="E29" s="17"/>
      <c r="F29" s="16"/>
      <c r="G29" s="30"/>
      <c r="H29" s="30"/>
      <c r="I29" s="1" t="b">
        <v>0</v>
      </c>
    </row>
    <row r="30" spans="1:11" ht="22.5" customHeight="1">
      <c r="A30" s="16">
        <f t="shared" si="0"/>
        <v>4</v>
      </c>
      <c r="B30" s="14">
        <f t="shared" si="2"/>
        <v>44674</v>
      </c>
      <c r="C30" s="15" t="str">
        <f t="shared" si="1"/>
        <v>土</v>
      </c>
      <c r="D30" s="16"/>
      <c r="E30" s="17"/>
      <c r="F30" s="16"/>
      <c r="G30" s="30"/>
      <c r="H30" s="30"/>
      <c r="I30" s="1" t="b">
        <v>0</v>
      </c>
    </row>
    <row r="31" spans="1:11" ht="22.5" customHeight="1">
      <c r="A31" s="16">
        <f t="shared" si="0"/>
        <v>4</v>
      </c>
      <c r="B31" s="14">
        <f t="shared" si="2"/>
        <v>44675</v>
      </c>
      <c r="C31" s="15" t="str">
        <f t="shared" si="1"/>
        <v>日</v>
      </c>
      <c r="D31" s="16"/>
      <c r="E31" s="17"/>
      <c r="F31" s="16"/>
      <c r="G31" s="30"/>
      <c r="H31" s="30"/>
      <c r="I31" s="1" t="b">
        <v>0</v>
      </c>
    </row>
    <row r="32" spans="1:11" ht="22.5" customHeight="1">
      <c r="A32" s="16">
        <f t="shared" si="0"/>
        <v>4</v>
      </c>
      <c r="B32" s="14">
        <f t="shared" si="2"/>
        <v>44676</v>
      </c>
      <c r="C32" s="15" t="str">
        <f t="shared" si="1"/>
        <v>月</v>
      </c>
      <c r="D32" s="16"/>
      <c r="E32" s="17"/>
      <c r="F32" s="16"/>
      <c r="G32" s="30"/>
      <c r="H32" s="30"/>
      <c r="I32" s="1" t="b">
        <v>0</v>
      </c>
    </row>
    <row r="33" spans="1:9" ht="22.5" customHeight="1">
      <c r="A33" s="16">
        <f t="shared" si="0"/>
        <v>4</v>
      </c>
      <c r="B33" s="14">
        <f t="shared" si="2"/>
        <v>44677</v>
      </c>
      <c r="C33" s="15" t="str">
        <f t="shared" si="1"/>
        <v>火</v>
      </c>
      <c r="D33" s="16"/>
      <c r="E33" s="17"/>
      <c r="F33" s="16"/>
      <c r="G33" s="30"/>
      <c r="H33" s="30"/>
      <c r="I33" s="1" t="b">
        <v>0</v>
      </c>
    </row>
    <row r="34" spans="1:9" ht="22.5" customHeight="1">
      <c r="A34" s="16">
        <f t="shared" si="0"/>
        <v>4</v>
      </c>
      <c r="B34" s="14">
        <f t="shared" si="2"/>
        <v>44678</v>
      </c>
      <c r="C34" s="15" t="str">
        <f t="shared" si="1"/>
        <v>水</v>
      </c>
      <c r="D34" s="16"/>
      <c r="E34" s="17"/>
      <c r="F34" s="16"/>
      <c r="G34" s="30"/>
      <c r="H34" s="30"/>
      <c r="I34" s="1" t="b">
        <v>0</v>
      </c>
    </row>
    <row r="35" spans="1:9" ht="22.5" customHeight="1">
      <c r="A35" s="16">
        <f t="shared" si="0"/>
        <v>4</v>
      </c>
      <c r="B35" s="14">
        <f t="shared" si="2"/>
        <v>44679</v>
      </c>
      <c r="C35" s="15" t="str">
        <f t="shared" si="1"/>
        <v>木</v>
      </c>
      <c r="D35" s="16"/>
      <c r="E35" s="17"/>
      <c r="F35" s="16"/>
      <c r="G35" s="30"/>
      <c r="H35" s="30"/>
      <c r="I35" s="1" t="b">
        <v>0</v>
      </c>
    </row>
    <row r="36" spans="1:9" ht="22.5" customHeight="1">
      <c r="A36" s="16">
        <f t="shared" si="0"/>
        <v>4</v>
      </c>
      <c r="B36" s="14">
        <f t="shared" si="2"/>
        <v>44680</v>
      </c>
      <c r="C36" s="15" t="str">
        <f t="shared" si="1"/>
        <v>金</v>
      </c>
      <c r="D36" s="16"/>
      <c r="E36" s="17"/>
      <c r="F36" s="16"/>
      <c r="G36" s="30"/>
      <c r="H36" s="30"/>
      <c r="I36" s="1" t="b">
        <v>0</v>
      </c>
    </row>
    <row r="37" spans="1:9" ht="22.5" customHeight="1">
      <c r="A37" s="16">
        <f t="shared" si="0"/>
        <v>4</v>
      </c>
      <c r="B37" s="14">
        <f t="shared" si="2"/>
        <v>44681</v>
      </c>
      <c r="C37" s="15" t="str">
        <f t="shared" si="1"/>
        <v>土</v>
      </c>
      <c r="D37" s="16"/>
      <c r="E37" s="17"/>
      <c r="F37" s="16"/>
      <c r="G37" s="30"/>
      <c r="H37" s="30"/>
      <c r="I37" s="1" t="b">
        <v>0</v>
      </c>
    </row>
    <row r="38" spans="1:9" ht="22.5" customHeight="1">
      <c r="A38" s="16">
        <f t="shared" si="0"/>
        <v>5</v>
      </c>
      <c r="B38" s="14">
        <f t="shared" si="2"/>
        <v>44682</v>
      </c>
      <c r="C38" s="15" t="str">
        <f t="shared" si="1"/>
        <v>日</v>
      </c>
      <c r="D38" s="16"/>
      <c r="E38" s="17"/>
      <c r="F38" s="16"/>
      <c r="G38" s="30"/>
      <c r="H38" s="30"/>
      <c r="I38" s="1" t="b">
        <v>0</v>
      </c>
    </row>
    <row r="39" spans="1:9">
      <c r="B39" s="26"/>
      <c r="E39" s="1"/>
      <c r="H39" s="32" t="s">
        <v>90</v>
      </c>
    </row>
    <row r="40" spans="1:9">
      <c r="B40" s="26"/>
      <c r="E40" s="1"/>
      <c r="H40" s="31"/>
    </row>
    <row r="41" spans="1:9" ht="3.6" customHeight="1">
      <c r="A41" s="18"/>
      <c r="B41" s="19"/>
      <c r="C41" s="20"/>
      <c r="D41" s="18"/>
      <c r="E41" s="18"/>
      <c r="F41" s="18"/>
    </row>
    <row r="42" spans="1:9" ht="24.6" customHeight="1">
      <c r="A42" s="40" t="s">
        <v>85</v>
      </c>
      <c r="B42" s="41"/>
      <c r="C42" s="41"/>
      <c r="D42" s="41"/>
      <c r="E42" s="41"/>
      <c r="F42" s="41"/>
      <c r="G42" s="41"/>
      <c r="H42" s="42"/>
    </row>
    <row r="43" spans="1:9" ht="5.45" customHeight="1">
      <c r="A43" s="21"/>
      <c r="B43" s="21"/>
      <c r="C43" s="21"/>
      <c r="D43" s="21"/>
      <c r="E43" s="21"/>
      <c r="F43" s="21"/>
    </row>
    <row r="44" spans="1:9" ht="14.45" customHeight="1">
      <c r="A44" s="22" t="s">
        <v>48</v>
      </c>
      <c r="B44" s="21"/>
      <c r="C44" s="21"/>
      <c r="D44" s="21"/>
      <c r="E44" s="21"/>
      <c r="F44" s="21"/>
    </row>
    <row r="45" spans="1:9" ht="10.9" customHeight="1">
      <c r="A45" s="9"/>
      <c r="B45" s="43" t="s">
        <v>10</v>
      </c>
      <c r="C45" s="43"/>
      <c r="D45" s="43"/>
      <c r="E45" s="7" t="str">
        <f>J16&amp;"泊"</f>
        <v>0泊</v>
      </c>
    </row>
    <row r="46" spans="1:9" ht="10.9" customHeight="1">
      <c r="A46" s="9"/>
      <c r="B46" s="43" t="s">
        <v>58</v>
      </c>
      <c r="C46" s="43"/>
      <c r="D46" s="43"/>
      <c r="E46" s="7" t="str">
        <f t="shared" ref="E46:E51" si="5">J18&amp;"回"</f>
        <v>0回</v>
      </c>
    </row>
    <row r="47" spans="1:9" ht="10.9" customHeight="1">
      <c r="A47" s="9"/>
      <c r="B47" s="43" t="s">
        <v>59</v>
      </c>
      <c r="C47" s="43"/>
      <c r="D47" s="43"/>
      <c r="E47" s="7" t="str">
        <f t="shared" si="5"/>
        <v>0回</v>
      </c>
    </row>
    <row r="48" spans="1:9" ht="10.9" customHeight="1">
      <c r="A48" s="9"/>
      <c r="B48" s="43" t="s">
        <v>40</v>
      </c>
      <c r="C48" s="43"/>
      <c r="D48" s="43"/>
      <c r="E48" s="7" t="str">
        <f t="shared" si="5"/>
        <v>0回</v>
      </c>
    </row>
    <row r="49" spans="2:6" ht="10.9" customHeight="1">
      <c r="B49" s="43" t="s">
        <v>60</v>
      </c>
      <c r="C49" s="43"/>
      <c r="D49" s="43"/>
      <c r="E49" s="7" t="str">
        <f t="shared" si="5"/>
        <v>0回</v>
      </c>
      <c r="F49" s="23"/>
    </row>
    <row r="50" spans="2:6">
      <c r="B50" s="43" t="s">
        <v>61</v>
      </c>
      <c r="C50" s="43"/>
      <c r="D50" s="43"/>
      <c r="E50" s="7" t="str">
        <f t="shared" si="5"/>
        <v>0回</v>
      </c>
    </row>
    <row r="51" spans="2:6">
      <c r="B51" s="43" t="s">
        <v>62</v>
      </c>
      <c r="C51" s="43"/>
      <c r="D51" s="43"/>
      <c r="E51" s="7" t="str">
        <f t="shared" si="5"/>
        <v>0回</v>
      </c>
    </row>
    <row r="52" spans="2:6">
      <c r="B52" s="26"/>
    </row>
    <row r="53" spans="2:6">
      <c r="B53" s="26"/>
    </row>
    <row r="54" spans="2:6">
      <c r="B54" s="26"/>
    </row>
    <row r="55" spans="2:6">
      <c r="B55" s="26"/>
    </row>
    <row r="56" spans="2:6">
      <c r="B56" s="26"/>
    </row>
    <row r="57" spans="2:6">
      <c r="B57" s="26"/>
    </row>
    <row r="58" spans="2:6">
      <c r="B58" s="26"/>
    </row>
    <row r="59" spans="2:6">
      <c r="B59" s="26"/>
    </row>
    <row r="60" spans="2:6">
      <c r="B60" s="26"/>
    </row>
    <row r="61" spans="2:6">
      <c r="B61" s="26"/>
    </row>
    <row r="62" spans="2:6">
      <c r="B62" s="26"/>
    </row>
    <row r="63" spans="2:6">
      <c r="B63" s="26"/>
    </row>
    <row r="64" spans="2:6">
      <c r="B64" s="26"/>
    </row>
    <row r="65" spans="2:2">
      <c r="B65" s="26"/>
    </row>
    <row r="66" spans="2:2">
      <c r="B66" s="26"/>
    </row>
    <row r="67" spans="2:2">
      <c r="B67" s="26"/>
    </row>
    <row r="68" spans="2:2">
      <c r="B68" s="26"/>
    </row>
    <row r="69" spans="2:2">
      <c r="B69" s="26"/>
    </row>
    <row r="70" spans="2:2">
      <c r="B70" s="26"/>
    </row>
    <row r="71" spans="2:2">
      <c r="B71" s="26"/>
    </row>
    <row r="72" spans="2:2">
      <c r="B72" s="26"/>
    </row>
    <row r="73" spans="2:2">
      <c r="B73" s="26"/>
    </row>
    <row r="74" spans="2:2">
      <c r="B74" s="26"/>
    </row>
    <row r="75" spans="2:2">
      <c r="B75" s="26"/>
    </row>
    <row r="76" spans="2:2">
      <c r="B76" s="26"/>
    </row>
    <row r="77" spans="2:2">
      <c r="B77" s="26"/>
    </row>
    <row r="78" spans="2:2">
      <c r="B78" s="26"/>
    </row>
    <row r="79" spans="2:2">
      <c r="B79" s="26"/>
    </row>
    <row r="80" spans="2:2">
      <c r="B80" s="26"/>
    </row>
    <row r="81" spans="2:2">
      <c r="B81" s="26"/>
    </row>
    <row r="82" spans="2:2">
      <c r="B82" s="26"/>
    </row>
    <row r="83" spans="2:2">
      <c r="B83" s="26"/>
    </row>
    <row r="84" spans="2:2">
      <c r="B84" s="26"/>
    </row>
    <row r="85" spans="2:2">
      <c r="B85" s="26"/>
    </row>
    <row r="86" spans="2:2">
      <c r="B86" s="26"/>
    </row>
    <row r="87" spans="2:2">
      <c r="B87" s="26"/>
    </row>
    <row r="88" spans="2:2">
      <c r="B88" s="26"/>
    </row>
    <row r="89" spans="2:2">
      <c r="B89" s="26"/>
    </row>
    <row r="90" spans="2:2">
      <c r="B90" s="26"/>
    </row>
    <row r="91" spans="2:2">
      <c r="B91" s="26"/>
    </row>
    <row r="92" spans="2:2">
      <c r="B92" s="26"/>
    </row>
    <row r="93" spans="2:2">
      <c r="B93" s="26"/>
    </row>
    <row r="94" spans="2:2">
      <c r="B94" s="26"/>
    </row>
    <row r="95" spans="2:2">
      <c r="B95" s="26"/>
    </row>
    <row r="96" spans="2:2">
      <c r="B96" s="26"/>
    </row>
    <row r="97" spans="2:2">
      <c r="B97" s="26"/>
    </row>
    <row r="98" spans="2:2">
      <c r="B98" s="26"/>
    </row>
    <row r="99" spans="2:2">
      <c r="B99" s="26"/>
    </row>
    <row r="100" spans="2:2">
      <c r="B100" s="26"/>
    </row>
    <row r="101" spans="2:2">
      <c r="B101" s="26"/>
    </row>
    <row r="102" spans="2:2">
      <c r="B102" s="26"/>
    </row>
    <row r="103" spans="2:2">
      <c r="B103" s="26"/>
    </row>
    <row r="104" spans="2:2">
      <c r="B104" s="26"/>
    </row>
    <row r="105" spans="2:2">
      <c r="B105" s="26"/>
    </row>
    <row r="106" spans="2:2">
      <c r="B106" s="26"/>
    </row>
    <row r="107" spans="2:2">
      <c r="B107" s="26"/>
    </row>
    <row r="108" spans="2:2">
      <c r="B108" s="26"/>
    </row>
    <row r="109" spans="2:2">
      <c r="B109" s="26"/>
    </row>
    <row r="110" spans="2:2">
      <c r="B110" s="26"/>
    </row>
    <row r="111" spans="2:2">
      <c r="B111" s="26"/>
    </row>
    <row r="112" spans="2:2">
      <c r="B112" s="26"/>
    </row>
    <row r="113" spans="2:2">
      <c r="B113" s="26"/>
    </row>
    <row r="114" spans="2:2">
      <c r="B114" s="26"/>
    </row>
    <row r="115" spans="2:2">
      <c r="B115" s="26"/>
    </row>
    <row r="116" spans="2:2">
      <c r="B116" s="26"/>
    </row>
    <row r="117" spans="2:2">
      <c r="B117" s="26"/>
    </row>
    <row r="118" spans="2:2">
      <c r="B118" s="26"/>
    </row>
    <row r="119" spans="2:2">
      <c r="B119" s="26"/>
    </row>
    <row r="120" spans="2:2">
      <c r="B120" s="26"/>
    </row>
    <row r="121" spans="2:2">
      <c r="B121" s="26"/>
    </row>
    <row r="122" spans="2:2">
      <c r="B122" s="26"/>
    </row>
  </sheetData>
  <mergeCells count="10">
    <mergeCell ref="A5:C5"/>
    <mergeCell ref="A3:H3"/>
    <mergeCell ref="A42:H42"/>
    <mergeCell ref="B50:D50"/>
    <mergeCell ref="B51:D51"/>
    <mergeCell ref="B45:D45"/>
    <mergeCell ref="B49:D49"/>
    <mergeCell ref="B48:D48"/>
    <mergeCell ref="B47:D47"/>
    <mergeCell ref="B46:D46"/>
  </mergeCells>
  <phoneticPr fontId="2"/>
  <conditionalFormatting sqref="C8:C38 C41">
    <cfRule type="cellIs" dxfId="5" priority="2" operator="equal">
      <formula>"日"</formula>
    </cfRule>
    <cfRule type="cellIs" dxfId="4" priority="3" operator="equal">
      <formula>"土"</formula>
    </cfRule>
  </conditionalFormatting>
  <dataValidations count="1">
    <dataValidation type="list" allowBlank="1" showInputMessage="1" showErrorMessage="1" sqref="E8:E38" xr:uid="{00000000-0002-0000-0100-000000000000}">
      <formula1>$J$8:$J$13</formula1>
    </dataValidation>
  </dataValidations>
  <pageMargins left="0.78740157480314965" right="0.59055118110236227" top="0.78740157480314965" bottom="0.78740157480314965"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542925</xdr:colOff>
                    <xdr:row>7</xdr:row>
                    <xdr:rowOff>19050</xdr:rowOff>
                  </from>
                  <to>
                    <xdr:col>3</xdr:col>
                    <xdr:colOff>790575</xdr:colOff>
                    <xdr:row>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542925</xdr:colOff>
                    <xdr:row>7</xdr:row>
                    <xdr:rowOff>285750</xdr:rowOff>
                  </from>
                  <to>
                    <xdr:col>3</xdr:col>
                    <xdr:colOff>790575</xdr:colOff>
                    <xdr:row>8</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542925</xdr:colOff>
                    <xdr:row>8</xdr:row>
                    <xdr:rowOff>285750</xdr:rowOff>
                  </from>
                  <to>
                    <xdr:col>3</xdr:col>
                    <xdr:colOff>790575</xdr:colOff>
                    <xdr:row>9</xdr:row>
                    <xdr:rowOff>257175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542925</xdr:colOff>
                    <xdr:row>9</xdr:row>
                    <xdr:rowOff>285750</xdr:rowOff>
                  </from>
                  <to>
                    <xdr:col>3</xdr:col>
                    <xdr:colOff>790575</xdr:colOff>
                    <xdr:row>10</xdr:row>
                    <xdr:rowOff>257175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542925</xdr:colOff>
                    <xdr:row>10</xdr:row>
                    <xdr:rowOff>285750</xdr:rowOff>
                  </from>
                  <to>
                    <xdr:col>3</xdr:col>
                    <xdr:colOff>790575</xdr:colOff>
                    <xdr:row>11</xdr:row>
                    <xdr:rowOff>257175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542925</xdr:colOff>
                    <xdr:row>11</xdr:row>
                    <xdr:rowOff>285750</xdr:rowOff>
                  </from>
                  <to>
                    <xdr:col>3</xdr:col>
                    <xdr:colOff>790575</xdr:colOff>
                    <xdr:row>12</xdr:row>
                    <xdr:rowOff>257175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542925</xdr:colOff>
                    <xdr:row>12</xdr:row>
                    <xdr:rowOff>285750</xdr:rowOff>
                  </from>
                  <to>
                    <xdr:col>3</xdr:col>
                    <xdr:colOff>790575</xdr:colOff>
                    <xdr:row>13</xdr:row>
                    <xdr:rowOff>257175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542925</xdr:colOff>
                    <xdr:row>13</xdr:row>
                    <xdr:rowOff>285750</xdr:rowOff>
                  </from>
                  <to>
                    <xdr:col>3</xdr:col>
                    <xdr:colOff>790575</xdr:colOff>
                    <xdr:row>14</xdr:row>
                    <xdr:rowOff>257175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542925</xdr:colOff>
                    <xdr:row>14</xdr:row>
                    <xdr:rowOff>285750</xdr:rowOff>
                  </from>
                  <to>
                    <xdr:col>3</xdr:col>
                    <xdr:colOff>790575</xdr:colOff>
                    <xdr:row>15</xdr:row>
                    <xdr:rowOff>257175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xdr:col>
                    <xdr:colOff>542925</xdr:colOff>
                    <xdr:row>15</xdr:row>
                    <xdr:rowOff>285750</xdr:rowOff>
                  </from>
                  <to>
                    <xdr:col>3</xdr:col>
                    <xdr:colOff>790575</xdr:colOff>
                    <xdr:row>16</xdr:row>
                    <xdr:rowOff>257175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xdr:col>
                    <xdr:colOff>542925</xdr:colOff>
                    <xdr:row>16</xdr:row>
                    <xdr:rowOff>285750</xdr:rowOff>
                  </from>
                  <to>
                    <xdr:col>3</xdr:col>
                    <xdr:colOff>790575</xdr:colOff>
                    <xdr:row>17</xdr:row>
                    <xdr:rowOff>257175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542925</xdr:colOff>
                    <xdr:row>17</xdr:row>
                    <xdr:rowOff>285750</xdr:rowOff>
                  </from>
                  <to>
                    <xdr:col>3</xdr:col>
                    <xdr:colOff>790575</xdr:colOff>
                    <xdr:row>18</xdr:row>
                    <xdr:rowOff>257175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542925</xdr:colOff>
                    <xdr:row>18</xdr:row>
                    <xdr:rowOff>285750</xdr:rowOff>
                  </from>
                  <to>
                    <xdr:col>3</xdr:col>
                    <xdr:colOff>790575</xdr:colOff>
                    <xdr:row>19</xdr:row>
                    <xdr:rowOff>257175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542925</xdr:colOff>
                    <xdr:row>19</xdr:row>
                    <xdr:rowOff>285750</xdr:rowOff>
                  </from>
                  <to>
                    <xdr:col>3</xdr:col>
                    <xdr:colOff>790575</xdr:colOff>
                    <xdr:row>20</xdr:row>
                    <xdr:rowOff>257175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542925</xdr:colOff>
                    <xdr:row>20</xdr:row>
                    <xdr:rowOff>285750</xdr:rowOff>
                  </from>
                  <to>
                    <xdr:col>3</xdr:col>
                    <xdr:colOff>790575</xdr:colOff>
                    <xdr:row>21</xdr:row>
                    <xdr:rowOff>257175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542925</xdr:colOff>
                    <xdr:row>21</xdr:row>
                    <xdr:rowOff>285750</xdr:rowOff>
                  </from>
                  <to>
                    <xdr:col>3</xdr:col>
                    <xdr:colOff>790575</xdr:colOff>
                    <xdr:row>22</xdr:row>
                    <xdr:rowOff>257175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542925</xdr:colOff>
                    <xdr:row>22</xdr:row>
                    <xdr:rowOff>285750</xdr:rowOff>
                  </from>
                  <to>
                    <xdr:col>3</xdr:col>
                    <xdr:colOff>790575</xdr:colOff>
                    <xdr:row>23</xdr:row>
                    <xdr:rowOff>257175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542925</xdr:colOff>
                    <xdr:row>23</xdr:row>
                    <xdr:rowOff>285750</xdr:rowOff>
                  </from>
                  <to>
                    <xdr:col>3</xdr:col>
                    <xdr:colOff>790575</xdr:colOff>
                    <xdr:row>24</xdr:row>
                    <xdr:rowOff>257175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542925</xdr:colOff>
                    <xdr:row>24</xdr:row>
                    <xdr:rowOff>285750</xdr:rowOff>
                  </from>
                  <to>
                    <xdr:col>3</xdr:col>
                    <xdr:colOff>790575</xdr:colOff>
                    <xdr:row>25</xdr:row>
                    <xdr:rowOff>257175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542925</xdr:colOff>
                    <xdr:row>25</xdr:row>
                    <xdr:rowOff>285750</xdr:rowOff>
                  </from>
                  <to>
                    <xdr:col>3</xdr:col>
                    <xdr:colOff>790575</xdr:colOff>
                    <xdr:row>26</xdr:row>
                    <xdr:rowOff>257175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xdr:col>
                    <xdr:colOff>542925</xdr:colOff>
                    <xdr:row>26</xdr:row>
                    <xdr:rowOff>285750</xdr:rowOff>
                  </from>
                  <to>
                    <xdr:col>3</xdr:col>
                    <xdr:colOff>790575</xdr:colOff>
                    <xdr:row>27</xdr:row>
                    <xdr:rowOff>257175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xdr:col>
                    <xdr:colOff>542925</xdr:colOff>
                    <xdr:row>27</xdr:row>
                    <xdr:rowOff>285750</xdr:rowOff>
                  </from>
                  <to>
                    <xdr:col>3</xdr:col>
                    <xdr:colOff>790575</xdr:colOff>
                    <xdr:row>28</xdr:row>
                    <xdr:rowOff>257175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xdr:col>
                    <xdr:colOff>542925</xdr:colOff>
                    <xdr:row>28</xdr:row>
                    <xdr:rowOff>285750</xdr:rowOff>
                  </from>
                  <to>
                    <xdr:col>3</xdr:col>
                    <xdr:colOff>790575</xdr:colOff>
                    <xdr:row>29</xdr:row>
                    <xdr:rowOff>257175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xdr:col>
                    <xdr:colOff>542925</xdr:colOff>
                    <xdr:row>29</xdr:row>
                    <xdr:rowOff>285750</xdr:rowOff>
                  </from>
                  <to>
                    <xdr:col>3</xdr:col>
                    <xdr:colOff>790575</xdr:colOff>
                    <xdr:row>30</xdr:row>
                    <xdr:rowOff>257175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xdr:col>
                    <xdr:colOff>542925</xdr:colOff>
                    <xdr:row>30</xdr:row>
                    <xdr:rowOff>285750</xdr:rowOff>
                  </from>
                  <to>
                    <xdr:col>3</xdr:col>
                    <xdr:colOff>790575</xdr:colOff>
                    <xdr:row>31</xdr:row>
                    <xdr:rowOff>257175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xdr:col>
                    <xdr:colOff>542925</xdr:colOff>
                    <xdr:row>31</xdr:row>
                    <xdr:rowOff>285750</xdr:rowOff>
                  </from>
                  <to>
                    <xdr:col>3</xdr:col>
                    <xdr:colOff>790575</xdr:colOff>
                    <xdr:row>32</xdr:row>
                    <xdr:rowOff>257175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xdr:col>
                    <xdr:colOff>542925</xdr:colOff>
                    <xdr:row>32</xdr:row>
                    <xdr:rowOff>285750</xdr:rowOff>
                  </from>
                  <to>
                    <xdr:col>3</xdr:col>
                    <xdr:colOff>790575</xdr:colOff>
                    <xdr:row>33</xdr:row>
                    <xdr:rowOff>257175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xdr:col>
                    <xdr:colOff>542925</xdr:colOff>
                    <xdr:row>33</xdr:row>
                    <xdr:rowOff>285750</xdr:rowOff>
                  </from>
                  <to>
                    <xdr:col>3</xdr:col>
                    <xdr:colOff>790575</xdr:colOff>
                    <xdr:row>34</xdr:row>
                    <xdr:rowOff>257175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xdr:col>
                    <xdr:colOff>542925</xdr:colOff>
                    <xdr:row>34</xdr:row>
                    <xdr:rowOff>285750</xdr:rowOff>
                  </from>
                  <to>
                    <xdr:col>3</xdr:col>
                    <xdr:colOff>790575</xdr:colOff>
                    <xdr:row>35</xdr:row>
                    <xdr:rowOff>257175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xdr:col>
                    <xdr:colOff>542925</xdr:colOff>
                    <xdr:row>35</xdr:row>
                    <xdr:rowOff>285750</xdr:rowOff>
                  </from>
                  <to>
                    <xdr:col>3</xdr:col>
                    <xdr:colOff>790575</xdr:colOff>
                    <xdr:row>36</xdr:row>
                    <xdr:rowOff>257175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3</xdr:col>
                    <xdr:colOff>542925</xdr:colOff>
                    <xdr:row>36</xdr:row>
                    <xdr:rowOff>285750</xdr:rowOff>
                  </from>
                  <to>
                    <xdr:col>3</xdr:col>
                    <xdr:colOff>790575</xdr:colOff>
                    <xdr:row>37</xdr:row>
                    <xdr:rowOff>257175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xdr:col>
                    <xdr:colOff>542925</xdr:colOff>
                    <xdr:row>7</xdr:row>
                    <xdr:rowOff>285750</xdr:rowOff>
                  </from>
                  <to>
                    <xdr:col>3</xdr:col>
                    <xdr:colOff>790575</xdr:colOff>
                    <xdr:row>8</xdr:row>
                    <xdr:rowOff>257175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3</xdr:col>
                    <xdr:colOff>542925</xdr:colOff>
                    <xdr:row>8</xdr:row>
                    <xdr:rowOff>285750</xdr:rowOff>
                  </from>
                  <to>
                    <xdr:col>3</xdr:col>
                    <xdr:colOff>790575</xdr:colOff>
                    <xdr:row>9</xdr:row>
                    <xdr:rowOff>257175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3</xdr:col>
                    <xdr:colOff>542925</xdr:colOff>
                    <xdr:row>9</xdr:row>
                    <xdr:rowOff>285750</xdr:rowOff>
                  </from>
                  <to>
                    <xdr:col>3</xdr:col>
                    <xdr:colOff>790575</xdr:colOff>
                    <xdr:row>10</xdr:row>
                    <xdr:rowOff>257175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3</xdr:col>
                    <xdr:colOff>542925</xdr:colOff>
                    <xdr:row>10</xdr:row>
                    <xdr:rowOff>285750</xdr:rowOff>
                  </from>
                  <to>
                    <xdr:col>3</xdr:col>
                    <xdr:colOff>790575</xdr:colOff>
                    <xdr:row>11</xdr:row>
                    <xdr:rowOff>257175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3</xdr:col>
                    <xdr:colOff>542925</xdr:colOff>
                    <xdr:row>11</xdr:row>
                    <xdr:rowOff>285750</xdr:rowOff>
                  </from>
                  <to>
                    <xdr:col>3</xdr:col>
                    <xdr:colOff>790575</xdr:colOff>
                    <xdr:row>12</xdr:row>
                    <xdr:rowOff>257175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3</xdr:col>
                    <xdr:colOff>542925</xdr:colOff>
                    <xdr:row>12</xdr:row>
                    <xdr:rowOff>285750</xdr:rowOff>
                  </from>
                  <to>
                    <xdr:col>3</xdr:col>
                    <xdr:colOff>790575</xdr:colOff>
                    <xdr:row>13</xdr:row>
                    <xdr:rowOff>257175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xdr:col>
                    <xdr:colOff>542925</xdr:colOff>
                    <xdr:row>13</xdr:row>
                    <xdr:rowOff>285750</xdr:rowOff>
                  </from>
                  <to>
                    <xdr:col>3</xdr:col>
                    <xdr:colOff>790575</xdr:colOff>
                    <xdr:row>14</xdr:row>
                    <xdr:rowOff>257175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xdr:col>
                    <xdr:colOff>542925</xdr:colOff>
                    <xdr:row>14</xdr:row>
                    <xdr:rowOff>285750</xdr:rowOff>
                  </from>
                  <to>
                    <xdr:col>3</xdr:col>
                    <xdr:colOff>790575</xdr:colOff>
                    <xdr:row>15</xdr:row>
                    <xdr:rowOff>257175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3</xdr:col>
                    <xdr:colOff>542925</xdr:colOff>
                    <xdr:row>15</xdr:row>
                    <xdr:rowOff>285750</xdr:rowOff>
                  </from>
                  <to>
                    <xdr:col>3</xdr:col>
                    <xdr:colOff>790575</xdr:colOff>
                    <xdr:row>16</xdr:row>
                    <xdr:rowOff>257175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3</xdr:col>
                    <xdr:colOff>542925</xdr:colOff>
                    <xdr:row>16</xdr:row>
                    <xdr:rowOff>285750</xdr:rowOff>
                  </from>
                  <to>
                    <xdr:col>3</xdr:col>
                    <xdr:colOff>790575</xdr:colOff>
                    <xdr:row>17</xdr:row>
                    <xdr:rowOff>257175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xdr:col>
                    <xdr:colOff>542925</xdr:colOff>
                    <xdr:row>17</xdr:row>
                    <xdr:rowOff>285750</xdr:rowOff>
                  </from>
                  <to>
                    <xdr:col>3</xdr:col>
                    <xdr:colOff>790575</xdr:colOff>
                    <xdr:row>18</xdr:row>
                    <xdr:rowOff>257175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3</xdr:col>
                    <xdr:colOff>542925</xdr:colOff>
                    <xdr:row>18</xdr:row>
                    <xdr:rowOff>285750</xdr:rowOff>
                  </from>
                  <to>
                    <xdr:col>3</xdr:col>
                    <xdr:colOff>790575</xdr:colOff>
                    <xdr:row>19</xdr:row>
                    <xdr:rowOff>257175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3</xdr:col>
                    <xdr:colOff>542925</xdr:colOff>
                    <xdr:row>19</xdr:row>
                    <xdr:rowOff>285750</xdr:rowOff>
                  </from>
                  <to>
                    <xdr:col>3</xdr:col>
                    <xdr:colOff>790575</xdr:colOff>
                    <xdr:row>20</xdr:row>
                    <xdr:rowOff>257175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3</xdr:col>
                    <xdr:colOff>542925</xdr:colOff>
                    <xdr:row>20</xdr:row>
                    <xdr:rowOff>285750</xdr:rowOff>
                  </from>
                  <to>
                    <xdr:col>3</xdr:col>
                    <xdr:colOff>790575</xdr:colOff>
                    <xdr:row>21</xdr:row>
                    <xdr:rowOff>257175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3</xdr:col>
                    <xdr:colOff>542925</xdr:colOff>
                    <xdr:row>21</xdr:row>
                    <xdr:rowOff>285750</xdr:rowOff>
                  </from>
                  <to>
                    <xdr:col>3</xdr:col>
                    <xdr:colOff>790575</xdr:colOff>
                    <xdr:row>22</xdr:row>
                    <xdr:rowOff>257175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3</xdr:col>
                    <xdr:colOff>542925</xdr:colOff>
                    <xdr:row>22</xdr:row>
                    <xdr:rowOff>285750</xdr:rowOff>
                  </from>
                  <to>
                    <xdr:col>3</xdr:col>
                    <xdr:colOff>790575</xdr:colOff>
                    <xdr:row>23</xdr:row>
                    <xdr:rowOff>257175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3</xdr:col>
                    <xdr:colOff>542925</xdr:colOff>
                    <xdr:row>23</xdr:row>
                    <xdr:rowOff>285750</xdr:rowOff>
                  </from>
                  <to>
                    <xdr:col>3</xdr:col>
                    <xdr:colOff>790575</xdr:colOff>
                    <xdr:row>24</xdr:row>
                    <xdr:rowOff>257175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3</xdr:col>
                    <xdr:colOff>542925</xdr:colOff>
                    <xdr:row>24</xdr:row>
                    <xdr:rowOff>285750</xdr:rowOff>
                  </from>
                  <to>
                    <xdr:col>3</xdr:col>
                    <xdr:colOff>790575</xdr:colOff>
                    <xdr:row>25</xdr:row>
                    <xdr:rowOff>257175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3</xdr:col>
                    <xdr:colOff>542925</xdr:colOff>
                    <xdr:row>25</xdr:row>
                    <xdr:rowOff>285750</xdr:rowOff>
                  </from>
                  <to>
                    <xdr:col>3</xdr:col>
                    <xdr:colOff>790575</xdr:colOff>
                    <xdr:row>26</xdr:row>
                    <xdr:rowOff>257175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3</xdr:col>
                    <xdr:colOff>542925</xdr:colOff>
                    <xdr:row>26</xdr:row>
                    <xdr:rowOff>285750</xdr:rowOff>
                  </from>
                  <to>
                    <xdr:col>3</xdr:col>
                    <xdr:colOff>790575</xdr:colOff>
                    <xdr:row>27</xdr:row>
                    <xdr:rowOff>257175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3</xdr:col>
                    <xdr:colOff>542925</xdr:colOff>
                    <xdr:row>27</xdr:row>
                    <xdr:rowOff>285750</xdr:rowOff>
                  </from>
                  <to>
                    <xdr:col>3</xdr:col>
                    <xdr:colOff>790575</xdr:colOff>
                    <xdr:row>28</xdr:row>
                    <xdr:rowOff>257175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3</xdr:col>
                    <xdr:colOff>542925</xdr:colOff>
                    <xdr:row>28</xdr:row>
                    <xdr:rowOff>285750</xdr:rowOff>
                  </from>
                  <to>
                    <xdr:col>3</xdr:col>
                    <xdr:colOff>790575</xdr:colOff>
                    <xdr:row>29</xdr:row>
                    <xdr:rowOff>257175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3</xdr:col>
                    <xdr:colOff>542925</xdr:colOff>
                    <xdr:row>29</xdr:row>
                    <xdr:rowOff>285750</xdr:rowOff>
                  </from>
                  <to>
                    <xdr:col>3</xdr:col>
                    <xdr:colOff>790575</xdr:colOff>
                    <xdr:row>30</xdr:row>
                    <xdr:rowOff>257175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3</xdr:col>
                    <xdr:colOff>542925</xdr:colOff>
                    <xdr:row>30</xdr:row>
                    <xdr:rowOff>285750</xdr:rowOff>
                  </from>
                  <to>
                    <xdr:col>3</xdr:col>
                    <xdr:colOff>790575</xdr:colOff>
                    <xdr:row>31</xdr:row>
                    <xdr:rowOff>257175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3</xdr:col>
                    <xdr:colOff>542925</xdr:colOff>
                    <xdr:row>31</xdr:row>
                    <xdr:rowOff>285750</xdr:rowOff>
                  </from>
                  <to>
                    <xdr:col>3</xdr:col>
                    <xdr:colOff>790575</xdr:colOff>
                    <xdr:row>32</xdr:row>
                    <xdr:rowOff>257175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3</xdr:col>
                    <xdr:colOff>542925</xdr:colOff>
                    <xdr:row>32</xdr:row>
                    <xdr:rowOff>285750</xdr:rowOff>
                  </from>
                  <to>
                    <xdr:col>3</xdr:col>
                    <xdr:colOff>790575</xdr:colOff>
                    <xdr:row>33</xdr:row>
                    <xdr:rowOff>257175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3</xdr:col>
                    <xdr:colOff>542925</xdr:colOff>
                    <xdr:row>33</xdr:row>
                    <xdr:rowOff>285750</xdr:rowOff>
                  </from>
                  <to>
                    <xdr:col>3</xdr:col>
                    <xdr:colOff>790575</xdr:colOff>
                    <xdr:row>34</xdr:row>
                    <xdr:rowOff>257175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3</xdr:col>
                    <xdr:colOff>542925</xdr:colOff>
                    <xdr:row>34</xdr:row>
                    <xdr:rowOff>285750</xdr:rowOff>
                  </from>
                  <to>
                    <xdr:col>3</xdr:col>
                    <xdr:colOff>790575</xdr:colOff>
                    <xdr:row>35</xdr:row>
                    <xdr:rowOff>257175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3</xdr:col>
                    <xdr:colOff>542925</xdr:colOff>
                    <xdr:row>35</xdr:row>
                    <xdr:rowOff>285750</xdr:rowOff>
                  </from>
                  <to>
                    <xdr:col>3</xdr:col>
                    <xdr:colOff>790575</xdr:colOff>
                    <xdr:row>36</xdr:row>
                    <xdr:rowOff>257175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xdr:col>
                    <xdr:colOff>542925</xdr:colOff>
                    <xdr:row>36</xdr:row>
                    <xdr:rowOff>285750</xdr:rowOff>
                  </from>
                  <to>
                    <xdr:col>3</xdr:col>
                    <xdr:colOff>790575</xdr:colOff>
                    <xdr:row>37</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22"/>
  <sheetViews>
    <sheetView tabSelected="1" topLeftCell="A31" zoomScaleNormal="100" workbookViewId="0">
      <selection activeCell="O13" sqref="O13"/>
    </sheetView>
  </sheetViews>
  <sheetFormatPr defaultColWidth="9" defaultRowHeight="12"/>
  <cols>
    <col min="1" max="3" width="4.75" style="7" customWidth="1"/>
    <col min="4" max="4" width="17.5" style="7" customWidth="1"/>
    <col min="5" max="6" width="22.5" style="7" customWidth="1"/>
    <col min="7" max="8" width="22.5" style="1" customWidth="1"/>
    <col min="9" max="9" width="9" style="1" hidden="1" customWidth="1"/>
    <col min="10" max="10" width="22.75" style="1" hidden="1" customWidth="1"/>
    <col min="11" max="11" width="9" style="1" hidden="1" customWidth="1"/>
    <col min="12" max="16384" width="9" style="1"/>
  </cols>
  <sheetData>
    <row r="1" spans="1:10">
      <c r="A1" s="7" t="s">
        <v>93</v>
      </c>
    </row>
    <row r="2" spans="1:10" ht="6.6" customHeight="1"/>
    <row r="3" spans="1:10" ht="15.6" customHeight="1">
      <c r="A3" s="39" t="s">
        <v>94</v>
      </c>
      <c r="B3" s="39"/>
      <c r="C3" s="39"/>
      <c r="D3" s="39"/>
      <c r="E3" s="39"/>
      <c r="F3" s="39"/>
      <c r="G3" s="39"/>
      <c r="H3" s="39"/>
    </row>
    <row r="4" spans="1:10" ht="12" customHeight="1" thickBot="1">
      <c r="A4" s="27" t="s">
        <v>51</v>
      </c>
      <c r="B4" s="9"/>
      <c r="C4" s="10"/>
      <c r="D4" s="8"/>
      <c r="E4" s="8"/>
      <c r="F4" s="8"/>
    </row>
    <row r="5" spans="1:10" ht="16.899999999999999" customHeight="1" thickBot="1">
      <c r="A5" s="36">
        <f>①!B38+1</f>
        <v>44683</v>
      </c>
      <c r="B5" s="37"/>
      <c r="C5" s="38"/>
      <c r="D5" s="11" t="s">
        <v>78</v>
      </c>
      <c r="G5" s="28" t="s">
        <v>53</v>
      </c>
      <c r="H5" s="12" t="str">
        <f>IF(①!H5="","",①!H5)</f>
        <v/>
      </c>
    </row>
    <row r="6" spans="1:10" ht="16.899999999999999" customHeight="1">
      <c r="A6" s="13" t="s">
        <v>11</v>
      </c>
    </row>
    <row r="7" spans="1:10" ht="29.25" customHeight="1">
      <c r="A7" s="24" t="s">
        <v>1</v>
      </c>
      <c r="B7" s="24" t="s">
        <v>3</v>
      </c>
      <c r="C7" s="24" t="s">
        <v>0</v>
      </c>
      <c r="D7" s="25" t="s">
        <v>80</v>
      </c>
      <c r="E7" s="25" t="s">
        <v>81</v>
      </c>
      <c r="F7" s="25" t="s">
        <v>84</v>
      </c>
      <c r="G7" s="25" t="s">
        <v>82</v>
      </c>
      <c r="H7" s="25" t="s">
        <v>83</v>
      </c>
      <c r="J7" s="1" t="s">
        <v>4</v>
      </c>
    </row>
    <row r="8" spans="1:10" ht="22.5" customHeight="1">
      <c r="A8" s="16">
        <f>MONTH(B8)</f>
        <v>5</v>
      </c>
      <c r="B8" s="14">
        <f>A5</f>
        <v>44683</v>
      </c>
      <c r="C8" s="15" t="str">
        <f>TEXT(WEEKDAY(B8),"aaa")</f>
        <v>月</v>
      </c>
      <c r="D8" s="16"/>
      <c r="E8" s="17"/>
      <c r="F8" s="16"/>
      <c r="G8" s="30"/>
      <c r="H8" s="30"/>
      <c r="I8" s="1" t="b">
        <v>0</v>
      </c>
      <c r="J8" s="1" t="s">
        <v>54</v>
      </c>
    </row>
    <row r="9" spans="1:10" ht="22.5" customHeight="1">
      <c r="A9" s="16">
        <f t="shared" ref="A9:A38" si="0">MONTH(B9)</f>
        <v>5</v>
      </c>
      <c r="B9" s="14">
        <f>B8+1</f>
        <v>44684</v>
      </c>
      <c r="C9" s="15" t="str">
        <f t="shared" ref="C9:C38" si="1">TEXT(WEEKDAY(B9),"aaa")</f>
        <v>火</v>
      </c>
      <c r="D9" s="16"/>
      <c r="E9" s="17"/>
      <c r="F9" s="16"/>
      <c r="G9" s="30"/>
      <c r="H9" s="30"/>
      <c r="I9" s="1" t="b">
        <v>0</v>
      </c>
      <c r="J9" s="1" t="s">
        <v>55</v>
      </c>
    </row>
    <row r="10" spans="1:10" ht="22.5" customHeight="1">
      <c r="A10" s="16">
        <f t="shared" si="0"/>
        <v>5</v>
      </c>
      <c r="B10" s="14">
        <f t="shared" ref="B10:B38" si="2">B9+1</f>
        <v>44685</v>
      </c>
      <c r="C10" s="15" t="str">
        <f t="shared" si="1"/>
        <v>水</v>
      </c>
      <c r="D10" s="16" t="s">
        <v>9</v>
      </c>
      <c r="E10" s="17"/>
      <c r="F10" s="16"/>
      <c r="G10" s="30"/>
      <c r="H10" s="30"/>
      <c r="I10" s="1" t="b">
        <v>0</v>
      </c>
      <c r="J10" s="1" t="s">
        <v>5</v>
      </c>
    </row>
    <row r="11" spans="1:10" ht="22.5" customHeight="1">
      <c r="A11" s="16">
        <f t="shared" si="0"/>
        <v>5</v>
      </c>
      <c r="B11" s="14">
        <f t="shared" si="2"/>
        <v>44686</v>
      </c>
      <c r="C11" s="15" t="str">
        <f t="shared" si="1"/>
        <v>木</v>
      </c>
      <c r="D11" s="16"/>
      <c r="E11" s="17"/>
      <c r="F11" s="16"/>
      <c r="G11" s="30"/>
      <c r="H11" s="30"/>
      <c r="I11" s="1" t="b">
        <v>0</v>
      </c>
      <c r="J11" s="1" t="s">
        <v>56</v>
      </c>
    </row>
    <row r="12" spans="1:10" ht="22.5" customHeight="1">
      <c r="A12" s="16">
        <f t="shared" si="0"/>
        <v>5</v>
      </c>
      <c r="B12" s="14">
        <f t="shared" si="2"/>
        <v>44687</v>
      </c>
      <c r="C12" s="15" t="str">
        <f t="shared" si="1"/>
        <v>金</v>
      </c>
      <c r="D12" s="16"/>
      <c r="E12" s="17"/>
      <c r="F12" s="16"/>
      <c r="G12" s="30"/>
      <c r="H12" s="30"/>
      <c r="I12" s="1" t="b">
        <v>0</v>
      </c>
      <c r="J12" s="1" t="s">
        <v>57</v>
      </c>
    </row>
    <row r="13" spans="1:10" ht="22.5" customHeight="1">
      <c r="A13" s="16">
        <f t="shared" si="0"/>
        <v>5</v>
      </c>
      <c r="B13" s="14">
        <f t="shared" si="2"/>
        <v>44688</v>
      </c>
      <c r="C13" s="15" t="str">
        <f t="shared" si="1"/>
        <v>土</v>
      </c>
      <c r="D13" s="16"/>
      <c r="E13" s="17"/>
      <c r="F13" s="16"/>
      <c r="G13" s="30"/>
      <c r="H13" s="30"/>
      <c r="I13" s="1" t="b">
        <v>0</v>
      </c>
      <c r="J13" s="1" t="s">
        <v>7</v>
      </c>
    </row>
    <row r="14" spans="1:10" ht="22.5" customHeight="1">
      <c r="A14" s="16">
        <f t="shared" si="0"/>
        <v>5</v>
      </c>
      <c r="B14" s="14">
        <f t="shared" si="2"/>
        <v>44689</v>
      </c>
      <c r="C14" s="15" t="str">
        <f t="shared" si="1"/>
        <v>日</v>
      </c>
      <c r="D14" s="16"/>
      <c r="E14" s="17"/>
      <c r="F14" s="16"/>
      <c r="G14" s="30"/>
      <c r="H14" s="30"/>
      <c r="I14" s="1" t="b">
        <v>0</v>
      </c>
    </row>
    <row r="15" spans="1:10" ht="22.5" customHeight="1">
      <c r="A15" s="16">
        <f t="shared" si="0"/>
        <v>5</v>
      </c>
      <c r="B15" s="14">
        <f t="shared" si="2"/>
        <v>44690</v>
      </c>
      <c r="C15" s="15" t="str">
        <f t="shared" si="1"/>
        <v>月</v>
      </c>
      <c r="D15" s="16"/>
      <c r="E15" s="17"/>
      <c r="F15" s="16"/>
      <c r="G15" s="30"/>
      <c r="H15" s="30"/>
      <c r="I15" s="1" t="b">
        <v>0</v>
      </c>
      <c r="J15" s="1" t="s">
        <v>6</v>
      </c>
    </row>
    <row r="16" spans="1:10" ht="22.5" customHeight="1">
      <c r="A16" s="16">
        <f t="shared" si="0"/>
        <v>5</v>
      </c>
      <c r="B16" s="14">
        <f t="shared" si="2"/>
        <v>44691</v>
      </c>
      <c r="C16" s="15" t="str">
        <f t="shared" si="1"/>
        <v>火</v>
      </c>
      <c r="D16" s="16"/>
      <c r="E16" s="17"/>
      <c r="F16" s="16"/>
      <c r="G16" s="30"/>
      <c r="H16" s="30"/>
      <c r="I16" s="1" t="b">
        <v>0</v>
      </c>
      <c r="J16" s="1">
        <f>COUNTIF(I8:I38,TRUE)</f>
        <v>0</v>
      </c>
    </row>
    <row r="17" spans="1:11" ht="22.5" customHeight="1">
      <c r="A17" s="16">
        <f t="shared" si="0"/>
        <v>5</v>
      </c>
      <c r="B17" s="14">
        <f t="shared" si="2"/>
        <v>44692</v>
      </c>
      <c r="C17" s="15" t="str">
        <f t="shared" si="1"/>
        <v>水</v>
      </c>
      <c r="D17" s="16"/>
      <c r="E17" s="17"/>
      <c r="F17" s="16"/>
      <c r="G17" s="30"/>
      <c r="H17" s="30"/>
      <c r="I17" s="1" t="b">
        <v>0</v>
      </c>
      <c r="J17" s="1" t="s">
        <v>8</v>
      </c>
    </row>
    <row r="18" spans="1:11" ht="22.5" customHeight="1">
      <c r="A18" s="16">
        <f t="shared" si="0"/>
        <v>5</v>
      </c>
      <c r="B18" s="14">
        <f t="shared" si="2"/>
        <v>44693</v>
      </c>
      <c r="C18" s="15" t="str">
        <f t="shared" si="1"/>
        <v>木</v>
      </c>
      <c r="D18" s="16"/>
      <c r="E18" s="17"/>
      <c r="F18" s="16"/>
      <c r="G18" s="30"/>
      <c r="H18" s="30"/>
      <c r="I18" s="1" t="b">
        <v>0</v>
      </c>
      <c r="J18" s="1">
        <f>COUNTIF($E$8:$E$38,J8)</f>
        <v>0</v>
      </c>
      <c r="K18" s="1" t="str">
        <f>J8</f>
        <v>県内でテレワークを実施</v>
      </c>
    </row>
    <row r="19" spans="1:11" ht="22.5" customHeight="1">
      <c r="A19" s="16">
        <f t="shared" si="0"/>
        <v>5</v>
      </c>
      <c r="B19" s="14">
        <f t="shared" si="2"/>
        <v>44694</v>
      </c>
      <c r="C19" s="15" t="str">
        <f t="shared" si="1"/>
        <v>金</v>
      </c>
      <c r="D19" s="16"/>
      <c r="E19" s="17"/>
      <c r="F19" s="16"/>
      <c r="G19" s="30"/>
      <c r="H19" s="30"/>
      <c r="I19" s="1" t="b">
        <v>0</v>
      </c>
      <c r="J19" s="1">
        <f t="shared" ref="J19:J23" si="3">COUNTIF($E$8:$E$38,J9)</f>
        <v>0</v>
      </c>
      <c r="K19" s="1" t="str">
        <f t="shared" ref="K19:K23" si="4">J9</f>
        <v>県外でテレワークを実施</v>
      </c>
    </row>
    <row r="20" spans="1:11" ht="22.5" customHeight="1">
      <c r="A20" s="16">
        <f t="shared" si="0"/>
        <v>5</v>
      </c>
      <c r="B20" s="14">
        <f t="shared" si="2"/>
        <v>44695</v>
      </c>
      <c r="C20" s="15" t="str">
        <f t="shared" si="1"/>
        <v>土</v>
      </c>
      <c r="D20" s="16" t="s">
        <v>12</v>
      </c>
      <c r="E20" s="17"/>
      <c r="F20" s="16"/>
      <c r="G20" s="30"/>
      <c r="H20" s="30"/>
      <c r="I20" s="1" t="b">
        <v>0</v>
      </c>
      <c r="J20" s="1">
        <f t="shared" si="3"/>
        <v>0</v>
      </c>
      <c r="K20" s="1" t="str">
        <f t="shared" si="4"/>
        <v>業務の都合により県外へ</v>
      </c>
    </row>
    <row r="21" spans="1:11" ht="22.5" customHeight="1">
      <c r="A21" s="16">
        <f t="shared" si="0"/>
        <v>5</v>
      </c>
      <c r="B21" s="14">
        <f t="shared" si="2"/>
        <v>44696</v>
      </c>
      <c r="C21" s="15" t="str">
        <f t="shared" si="1"/>
        <v>日</v>
      </c>
      <c r="D21" s="16"/>
      <c r="E21" s="17"/>
      <c r="F21" s="16"/>
      <c r="G21" s="30"/>
      <c r="H21" s="30"/>
      <c r="I21" s="1" t="b">
        <v>0</v>
      </c>
      <c r="J21" s="1">
        <f t="shared" si="3"/>
        <v>0</v>
      </c>
      <c r="K21" s="1" t="str">
        <f t="shared" si="4"/>
        <v>非勤務日（県内滞在）</v>
      </c>
    </row>
    <row r="22" spans="1:11" ht="22.5" customHeight="1">
      <c r="A22" s="16">
        <f t="shared" si="0"/>
        <v>5</v>
      </c>
      <c r="B22" s="14">
        <f t="shared" si="2"/>
        <v>44697</v>
      </c>
      <c r="C22" s="15" t="str">
        <f t="shared" si="1"/>
        <v>月</v>
      </c>
      <c r="D22" s="16"/>
      <c r="E22" s="17"/>
      <c r="F22" s="16"/>
      <c r="G22" s="30"/>
      <c r="H22" s="30"/>
      <c r="I22" s="1" t="b">
        <v>0</v>
      </c>
      <c r="J22" s="1">
        <f t="shared" si="3"/>
        <v>0</v>
      </c>
      <c r="K22" s="1" t="str">
        <f t="shared" si="4"/>
        <v>非勤務日（県外滞在）</v>
      </c>
    </row>
    <row r="23" spans="1:11" ht="22.5" customHeight="1">
      <c r="A23" s="16">
        <f t="shared" si="0"/>
        <v>5</v>
      </c>
      <c r="B23" s="14">
        <f t="shared" si="2"/>
        <v>44698</v>
      </c>
      <c r="C23" s="15" t="str">
        <f t="shared" si="1"/>
        <v>火</v>
      </c>
      <c r="D23" s="16"/>
      <c r="E23" s="17"/>
      <c r="F23" s="16"/>
      <c r="G23" s="30"/>
      <c r="H23" s="30"/>
      <c r="I23" s="1" t="b">
        <v>0</v>
      </c>
      <c r="J23" s="1">
        <f t="shared" si="3"/>
        <v>0</v>
      </c>
      <c r="K23" s="1" t="str">
        <f t="shared" si="4"/>
        <v>その他</v>
      </c>
    </row>
    <row r="24" spans="1:11" ht="22.5" customHeight="1">
      <c r="A24" s="16">
        <f t="shared" si="0"/>
        <v>5</v>
      </c>
      <c r="B24" s="14">
        <f t="shared" si="2"/>
        <v>44699</v>
      </c>
      <c r="C24" s="15" t="str">
        <f t="shared" si="1"/>
        <v>水</v>
      </c>
      <c r="D24" s="16"/>
      <c r="E24" s="17"/>
      <c r="F24" s="16"/>
      <c r="G24" s="30"/>
      <c r="H24" s="30"/>
      <c r="I24" s="1" t="b">
        <v>0</v>
      </c>
    </row>
    <row r="25" spans="1:11" ht="22.5" customHeight="1">
      <c r="A25" s="16">
        <f t="shared" si="0"/>
        <v>5</v>
      </c>
      <c r="B25" s="14">
        <f t="shared" si="2"/>
        <v>44700</v>
      </c>
      <c r="C25" s="15" t="str">
        <f t="shared" si="1"/>
        <v>木</v>
      </c>
      <c r="D25" s="16"/>
      <c r="E25" s="17"/>
      <c r="F25" s="16"/>
      <c r="G25" s="30"/>
      <c r="H25" s="30"/>
      <c r="I25" s="1" t="b">
        <v>0</v>
      </c>
    </row>
    <row r="26" spans="1:11" ht="22.5" customHeight="1">
      <c r="A26" s="16">
        <f t="shared" si="0"/>
        <v>5</v>
      </c>
      <c r="B26" s="14">
        <f t="shared" si="2"/>
        <v>44701</v>
      </c>
      <c r="C26" s="15" t="str">
        <f t="shared" si="1"/>
        <v>金</v>
      </c>
      <c r="D26" s="16"/>
      <c r="E26" s="17"/>
      <c r="F26" s="16"/>
      <c r="G26" s="30"/>
      <c r="H26" s="30"/>
      <c r="I26" s="1" t="b">
        <v>0</v>
      </c>
    </row>
    <row r="27" spans="1:11" ht="22.5" customHeight="1">
      <c r="A27" s="16">
        <f t="shared" si="0"/>
        <v>5</v>
      </c>
      <c r="B27" s="14">
        <f t="shared" si="2"/>
        <v>44702</v>
      </c>
      <c r="C27" s="15" t="str">
        <f t="shared" si="1"/>
        <v>土</v>
      </c>
      <c r="D27" s="16"/>
      <c r="E27" s="17"/>
      <c r="F27" s="16"/>
      <c r="G27" s="30"/>
      <c r="H27" s="30"/>
      <c r="I27" s="1" t="b">
        <v>0</v>
      </c>
    </row>
    <row r="28" spans="1:11" ht="22.5" customHeight="1">
      <c r="A28" s="16">
        <f t="shared" si="0"/>
        <v>5</v>
      </c>
      <c r="B28" s="14">
        <f t="shared" si="2"/>
        <v>44703</v>
      </c>
      <c r="C28" s="15" t="str">
        <f t="shared" si="1"/>
        <v>日</v>
      </c>
      <c r="D28" s="16"/>
      <c r="E28" s="17"/>
      <c r="F28" s="16"/>
      <c r="G28" s="30"/>
      <c r="H28" s="30"/>
      <c r="I28" s="1" t="b">
        <v>0</v>
      </c>
    </row>
    <row r="29" spans="1:11" ht="22.5" customHeight="1">
      <c r="A29" s="16">
        <f t="shared" si="0"/>
        <v>5</v>
      </c>
      <c r="B29" s="14">
        <f t="shared" si="2"/>
        <v>44704</v>
      </c>
      <c r="C29" s="15" t="str">
        <f t="shared" si="1"/>
        <v>月</v>
      </c>
      <c r="D29" s="16"/>
      <c r="E29" s="17"/>
      <c r="F29" s="16"/>
      <c r="G29" s="30"/>
      <c r="H29" s="30"/>
      <c r="I29" s="1" t="b">
        <v>0</v>
      </c>
    </row>
    <row r="30" spans="1:11" ht="22.5" customHeight="1">
      <c r="A30" s="16">
        <f t="shared" si="0"/>
        <v>5</v>
      </c>
      <c r="B30" s="14">
        <f t="shared" si="2"/>
        <v>44705</v>
      </c>
      <c r="C30" s="15" t="str">
        <f t="shared" si="1"/>
        <v>火</v>
      </c>
      <c r="D30" s="16"/>
      <c r="E30" s="17"/>
      <c r="F30" s="16"/>
      <c r="G30" s="30"/>
      <c r="H30" s="30"/>
      <c r="I30" s="1" t="b">
        <v>0</v>
      </c>
    </row>
    <row r="31" spans="1:11" ht="22.5" customHeight="1">
      <c r="A31" s="16">
        <f t="shared" si="0"/>
        <v>5</v>
      </c>
      <c r="B31" s="14">
        <f t="shared" si="2"/>
        <v>44706</v>
      </c>
      <c r="C31" s="15" t="str">
        <f t="shared" si="1"/>
        <v>水</v>
      </c>
      <c r="D31" s="16"/>
      <c r="E31" s="17"/>
      <c r="F31" s="16"/>
      <c r="G31" s="30"/>
      <c r="H31" s="30"/>
      <c r="I31" s="1" t="b">
        <v>0</v>
      </c>
    </row>
    <row r="32" spans="1:11" ht="22.5" customHeight="1">
      <c r="A32" s="16">
        <f t="shared" si="0"/>
        <v>5</v>
      </c>
      <c r="B32" s="14">
        <f t="shared" si="2"/>
        <v>44707</v>
      </c>
      <c r="C32" s="15" t="str">
        <f t="shared" si="1"/>
        <v>木</v>
      </c>
      <c r="D32" s="16"/>
      <c r="E32" s="17"/>
      <c r="F32" s="16"/>
      <c r="G32" s="30"/>
      <c r="H32" s="30"/>
      <c r="I32" s="1" t="b">
        <v>0</v>
      </c>
    </row>
    <row r="33" spans="1:9" ht="22.5" customHeight="1">
      <c r="A33" s="16">
        <f t="shared" si="0"/>
        <v>5</v>
      </c>
      <c r="B33" s="14">
        <f t="shared" si="2"/>
        <v>44708</v>
      </c>
      <c r="C33" s="15" t="str">
        <f t="shared" si="1"/>
        <v>金</v>
      </c>
      <c r="D33" s="16"/>
      <c r="E33" s="17"/>
      <c r="F33" s="16"/>
      <c r="G33" s="30"/>
      <c r="H33" s="30"/>
      <c r="I33" s="1" t="b">
        <v>0</v>
      </c>
    </row>
    <row r="34" spans="1:9" ht="22.5" customHeight="1">
      <c r="A34" s="16">
        <f t="shared" si="0"/>
        <v>5</v>
      </c>
      <c r="B34" s="14">
        <f t="shared" si="2"/>
        <v>44709</v>
      </c>
      <c r="C34" s="15" t="str">
        <f t="shared" si="1"/>
        <v>土</v>
      </c>
      <c r="D34" s="16"/>
      <c r="E34" s="17"/>
      <c r="F34" s="16"/>
      <c r="G34" s="30"/>
      <c r="H34" s="30"/>
      <c r="I34" s="1" t="b">
        <v>0</v>
      </c>
    </row>
    <row r="35" spans="1:9" ht="22.5" customHeight="1">
      <c r="A35" s="16">
        <f t="shared" si="0"/>
        <v>5</v>
      </c>
      <c r="B35" s="14">
        <f t="shared" si="2"/>
        <v>44710</v>
      </c>
      <c r="C35" s="15" t="str">
        <f t="shared" si="1"/>
        <v>日</v>
      </c>
      <c r="D35" s="16"/>
      <c r="E35" s="17"/>
      <c r="F35" s="16"/>
      <c r="G35" s="30"/>
      <c r="H35" s="30"/>
      <c r="I35" s="1" t="b">
        <v>0</v>
      </c>
    </row>
    <row r="36" spans="1:9" ht="22.5" customHeight="1">
      <c r="A36" s="16">
        <f t="shared" si="0"/>
        <v>5</v>
      </c>
      <c r="B36" s="14">
        <f t="shared" si="2"/>
        <v>44711</v>
      </c>
      <c r="C36" s="15" t="str">
        <f t="shared" si="1"/>
        <v>月</v>
      </c>
      <c r="D36" s="16"/>
      <c r="E36" s="17"/>
      <c r="F36" s="16"/>
      <c r="G36" s="30"/>
      <c r="H36" s="30"/>
      <c r="I36" s="1" t="b">
        <v>0</v>
      </c>
    </row>
    <row r="37" spans="1:9" ht="22.5" customHeight="1">
      <c r="A37" s="16">
        <f t="shared" si="0"/>
        <v>5</v>
      </c>
      <c r="B37" s="14">
        <f t="shared" si="2"/>
        <v>44712</v>
      </c>
      <c r="C37" s="15" t="str">
        <f t="shared" si="1"/>
        <v>火</v>
      </c>
      <c r="D37" s="16"/>
      <c r="E37" s="17"/>
      <c r="F37" s="16"/>
      <c r="G37" s="30"/>
      <c r="H37" s="30"/>
      <c r="I37" s="1" t="b">
        <v>0</v>
      </c>
    </row>
    <row r="38" spans="1:9" ht="22.5" customHeight="1">
      <c r="A38" s="16">
        <f t="shared" si="0"/>
        <v>6</v>
      </c>
      <c r="B38" s="14">
        <f t="shared" si="2"/>
        <v>44713</v>
      </c>
      <c r="C38" s="15" t="str">
        <f t="shared" si="1"/>
        <v>水</v>
      </c>
      <c r="D38" s="16"/>
      <c r="E38" s="17"/>
      <c r="F38" s="16"/>
      <c r="G38" s="30"/>
      <c r="H38" s="30"/>
      <c r="I38" s="1" t="b">
        <v>0</v>
      </c>
    </row>
    <row r="39" spans="1:9">
      <c r="B39" s="26"/>
      <c r="E39" s="1"/>
      <c r="H39" s="32" t="s">
        <v>90</v>
      </c>
    </row>
    <row r="40" spans="1:9">
      <c r="B40" s="26"/>
      <c r="E40" s="1"/>
      <c r="H40" s="31"/>
    </row>
    <row r="41" spans="1:9" ht="3.6" customHeight="1">
      <c r="A41" s="18"/>
      <c r="B41" s="19"/>
      <c r="C41" s="20"/>
      <c r="D41" s="18"/>
      <c r="E41" s="18"/>
      <c r="F41" s="18"/>
    </row>
    <row r="42" spans="1:9" ht="24.6" customHeight="1">
      <c r="A42" s="40" t="s">
        <v>85</v>
      </c>
      <c r="B42" s="41"/>
      <c r="C42" s="41"/>
      <c r="D42" s="41"/>
      <c r="E42" s="41"/>
      <c r="F42" s="41"/>
      <c r="G42" s="41"/>
      <c r="H42" s="42"/>
    </row>
    <row r="43" spans="1:9" ht="5.45" customHeight="1">
      <c r="A43" s="21"/>
      <c r="B43" s="21"/>
      <c r="C43" s="21"/>
      <c r="D43" s="21"/>
      <c r="E43" s="21"/>
      <c r="F43" s="21"/>
    </row>
    <row r="44" spans="1:9" ht="14.45" customHeight="1">
      <c r="A44" s="22" t="s">
        <v>48</v>
      </c>
      <c r="B44" s="21"/>
      <c r="C44" s="21"/>
      <c r="D44" s="21"/>
      <c r="E44" s="21"/>
      <c r="F44" s="21"/>
    </row>
    <row r="45" spans="1:9" ht="10.9" customHeight="1">
      <c r="A45" s="9"/>
      <c r="B45" s="43" t="s">
        <v>10</v>
      </c>
      <c r="C45" s="43"/>
      <c r="D45" s="43"/>
      <c r="E45" s="7" t="str">
        <f>J16&amp;"泊"</f>
        <v>0泊</v>
      </c>
    </row>
    <row r="46" spans="1:9" ht="10.9" customHeight="1">
      <c r="A46" s="9"/>
      <c r="B46" s="43" t="s">
        <v>58</v>
      </c>
      <c r="C46" s="43"/>
      <c r="D46" s="43"/>
      <c r="E46" s="7" t="str">
        <f t="shared" ref="E46:E51" si="5">J18&amp;"回"</f>
        <v>0回</v>
      </c>
    </row>
    <row r="47" spans="1:9" ht="10.9" customHeight="1">
      <c r="A47" s="9"/>
      <c r="B47" s="43" t="s">
        <v>59</v>
      </c>
      <c r="C47" s="43"/>
      <c r="D47" s="43"/>
      <c r="E47" s="7" t="str">
        <f t="shared" si="5"/>
        <v>0回</v>
      </c>
    </row>
    <row r="48" spans="1:9" ht="10.9" customHeight="1">
      <c r="A48" s="9"/>
      <c r="B48" s="43" t="s">
        <v>40</v>
      </c>
      <c r="C48" s="43"/>
      <c r="D48" s="43"/>
      <c r="E48" s="7" t="str">
        <f t="shared" si="5"/>
        <v>0回</v>
      </c>
    </row>
    <row r="49" spans="2:6" ht="10.9" customHeight="1">
      <c r="B49" s="43" t="s">
        <v>60</v>
      </c>
      <c r="C49" s="43"/>
      <c r="D49" s="43"/>
      <c r="E49" s="7" t="str">
        <f t="shared" si="5"/>
        <v>0回</v>
      </c>
      <c r="F49" s="23"/>
    </row>
    <row r="50" spans="2:6">
      <c r="B50" s="43" t="s">
        <v>61</v>
      </c>
      <c r="C50" s="43"/>
      <c r="D50" s="43"/>
      <c r="E50" s="7" t="str">
        <f t="shared" si="5"/>
        <v>0回</v>
      </c>
    </row>
    <row r="51" spans="2:6">
      <c r="B51" s="43" t="s">
        <v>62</v>
      </c>
      <c r="C51" s="43"/>
      <c r="D51" s="43"/>
      <c r="E51" s="7" t="str">
        <f t="shared" si="5"/>
        <v>0回</v>
      </c>
    </row>
    <row r="52" spans="2:6">
      <c r="B52" s="26"/>
    </row>
    <row r="53" spans="2:6">
      <c r="B53" s="26"/>
    </row>
    <row r="54" spans="2:6">
      <c r="B54" s="26"/>
    </row>
    <row r="55" spans="2:6">
      <c r="B55" s="26"/>
    </row>
    <row r="56" spans="2:6">
      <c r="B56" s="26"/>
    </row>
    <row r="57" spans="2:6">
      <c r="B57" s="26"/>
    </row>
    <row r="58" spans="2:6">
      <c r="B58" s="26"/>
    </row>
    <row r="59" spans="2:6">
      <c r="B59" s="26"/>
    </row>
    <row r="60" spans="2:6">
      <c r="B60" s="26"/>
    </row>
    <row r="61" spans="2:6">
      <c r="B61" s="26"/>
    </row>
    <row r="62" spans="2:6">
      <c r="B62" s="26"/>
    </row>
    <row r="63" spans="2:6">
      <c r="B63" s="26"/>
    </row>
    <row r="64" spans="2:6">
      <c r="B64" s="26"/>
    </row>
    <row r="65" spans="2:2">
      <c r="B65" s="26"/>
    </row>
    <row r="66" spans="2:2">
      <c r="B66" s="26"/>
    </row>
    <row r="67" spans="2:2">
      <c r="B67" s="26"/>
    </row>
    <row r="68" spans="2:2">
      <c r="B68" s="26"/>
    </row>
    <row r="69" spans="2:2">
      <c r="B69" s="26"/>
    </row>
    <row r="70" spans="2:2">
      <c r="B70" s="26"/>
    </row>
    <row r="71" spans="2:2">
      <c r="B71" s="26"/>
    </row>
    <row r="72" spans="2:2">
      <c r="B72" s="26"/>
    </row>
    <row r="73" spans="2:2">
      <c r="B73" s="26"/>
    </row>
    <row r="74" spans="2:2">
      <c r="B74" s="26"/>
    </row>
    <row r="75" spans="2:2">
      <c r="B75" s="26"/>
    </row>
    <row r="76" spans="2:2">
      <c r="B76" s="26"/>
    </row>
    <row r="77" spans="2:2">
      <c r="B77" s="26"/>
    </row>
    <row r="78" spans="2:2">
      <c r="B78" s="26"/>
    </row>
    <row r="79" spans="2:2">
      <c r="B79" s="26"/>
    </row>
    <row r="80" spans="2:2">
      <c r="B80" s="26"/>
    </row>
    <row r="81" spans="2:2">
      <c r="B81" s="26"/>
    </row>
    <row r="82" spans="2:2">
      <c r="B82" s="26"/>
    </row>
    <row r="83" spans="2:2">
      <c r="B83" s="26"/>
    </row>
    <row r="84" spans="2:2">
      <c r="B84" s="26"/>
    </row>
    <row r="85" spans="2:2">
      <c r="B85" s="26"/>
    </row>
    <row r="86" spans="2:2">
      <c r="B86" s="26"/>
    </row>
    <row r="87" spans="2:2">
      <c r="B87" s="26"/>
    </row>
    <row r="88" spans="2:2">
      <c r="B88" s="26"/>
    </row>
    <row r="89" spans="2:2">
      <c r="B89" s="26"/>
    </row>
    <row r="90" spans="2:2">
      <c r="B90" s="26"/>
    </row>
    <row r="91" spans="2:2">
      <c r="B91" s="26"/>
    </row>
    <row r="92" spans="2:2">
      <c r="B92" s="26"/>
    </row>
    <row r="93" spans="2:2">
      <c r="B93" s="26"/>
    </row>
    <row r="94" spans="2:2">
      <c r="B94" s="26"/>
    </row>
    <row r="95" spans="2:2">
      <c r="B95" s="26"/>
    </row>
    <row r="96" spans="2:2">
      <c r="B96" s="26"/>
    </row>
    <row r="97" spans="2:2">
      <c r="B97" s="26"/>
    </row>
    <row r="98" spans="2:2">
      <c r="B98" s="26"/>
    </row>
    <row r="99" spans="2:2">
      <c r="B99" s="26"/>
    </row>
    <row r="100" spans="2:2">
      <c r="B100" s="26"/>
    </row>
    <row r="101" spans="2:2">
      <c r="B101" s="26"/>
    </row>
    <row r="102" spans="2:2">
      <c r="B102" s="26"/>
    </row>
    <row r="103" spans="2:2">
      <c r="B103" s="26"/>
    </row>
    <row r="104" spans="2:2">
      <c r="B104" s="26"/>
    </row>
    <row r="105" spans="2:2">
      <c r="B105" s="26"/>
    </row>
    <row r="106" spans="2:2">
      <c r="B106" s="26"/>
    </row>
    <row r="107" spans="2:2">
      <c r="B107" s="26"/>
    </row>
    <row r="108" spans="2:2">
      <c r="B108" s="26"/>
    </row>
    <row r="109" spans="2:2">
      <c r="B109" s="26"/>
    </row>
    <row r="110" spans="2:2">
      <c r="B110" s="26"/>
    </row>
    <row r="111" spans="2:2">
      <c r="B111" s="26"/>
    </row>
    <row r="112" spans="2:2">
      <c r="B112" s="26"/>
    </row>
    <row r="113" spans="2:2">
      <c r="B113" s="26"/>
    </row>
    <row r="114" spans="2:2">
      <c r="B114" s="26"/>
    </row>
    <row r="115" spans="2:2">
      <c r="B115" s="26"/>
    </row>
    <row r="116" spans="2:2">
      <c r="B116" s="26"/>
    </row>
    <row r="117" spans="2:2">
      <c r="B117" s="26"/>
    </row>
    <row r="118" spans="2:2">
      <c r="B118" s="26"/>
    </row>
    <row r="119" spans="2:2">
      <c r="B119" s="26"/>
    </row>
    <row r="120" spans="2:2">
      <c r="B120" s="26"/>
    </row>
    <row r="121" spans="2:2">
      <c r="B121" s="26"/>
    </row>
    <row r="122" spans="2:2">
      <c r="B122" s="26"/>
    </row>
  </sheetData>
  <mergeCells count="10">
    <mergeCell ref="B48:D48"/>
    <mergeCell ref="B49:D49"/>
    <mergeCell ref="B50:D50"/>
    <mergeCell ref="B51:D51"/>
    <mergeCell ref="A3:H3"/>
    <mergeCell ref="A5:C5"/>
    <mergeCell ref="A42:H42"/>
    <mergeCell ref="B45:D45"/>
    <mergeCell ref="B46:D46"/>
    <mergeCell ref="B47:D47"/>
  </mergeCells>
  <phoneticPr fontId="2"/>
  <conditionalFormatting sqref="C8:C38 C41">
    <cfRule type="cellIs" dxfId="3" priority="1" operator="equal">
      <formula>"日"</formula>
    </cfRule>
    <cfRule type="cellIs" dxfId="2" priority="2" operator="equal">
      <formula>"土"</formula>
    </cfRule>
  </conditionalFormatting>
  <dataValidations count="1">
    <dataValidation type="list" allowBlank="1" showInputMessage="1" showErrorMessage="1" sqref="E8:E38" xr:uid="{00000000-0002-0000-0200-000000000000}">
      <formula1>$J$8:$J$13</formula1>
    </dataValidation>
  </dataValidations>
  <pageMargins left="0.78740157480314965" right="0.59055118110236227" top="0.78740157480314965" bottom="0.78740157480314965"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3</xdr:col>
                    <xdr:colOff>542925</xdr:colOff>
                    <xdr:row>7</xdr:row>
                    <xdr:rowOff>19050</xdr:rowOff>
                  </from>
                  <to>
                    <xdr:col>3</xdr:col>
                    <xdr:colOff>790575</xdr:colOff>
                    <xdr:row>8</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542925</xdr:colOff>
                    <xdr:row>7</xdr:row>
                    <xdr:rowOff>285750</xdr:rowOff>
                  </from>
                  <to>
                    <xdr:col>3</xdr:col>
                    <xdr:colOff>790575</xdr:colOff>
                    <xdr:row>8</xdr:row>
                    <xdr:rowOff>257175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542925</xdr:colOff>
                    <xdr:row>8</xdr:row>
                    <xdr:rowOff>285750</xdr:rowOff>
                  </from>
                  <to>
                    <xdr:col>3</xdr:col>
                    <xdr:colOff>790575</xdr:colOff>
                    <xdr:row>9</xdr:row>
                    <xdr:rowOff>257175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3</xdr:col>
                    <xdr:colOff>542925</xdr:colOff>
                    <xdr:row>9</xdr:row>
                    <xdr:rowOff>285750</xdr:rowOff>
                  </from>
                  <to>
                    <xdr:col>3</xdr:col>
                    <xdr:colOff>790575</xdr:colOff>
                    <xdr:row>10</xdr:row>
                    <xdr:rowOff>257175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542925</xdr:colOff>
                    <xdr:row>10</xdr:row>
                    <xdr:rowOff>285750</xdr:rowOff>
                  </from>
                  <to>
                    <xdr:col>3</xdr:col>
                    <xdr:colOff>790575</xdr:colOff>
                    <xdr:row>11</xdr:row>
                    <xdr:rowOff>257175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3</xdr:col>
                    <xdr:colOff>542925</xdr:colOff>
                    <xdr:row>11</xdr:row>
                    <xdr:rowOff>285750</xdr:rowOff>
                  </from>
                  <to>
                    <xdr:col>3</xdr:col>
                    <xdr:colOff>790575</xdr:colOff>
                    <xdr:row>12</xdr:row>
                    <xdr:rowOff>257175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3</xdr:col>
                    <xdr:colOff>542925</xdr:colOff>
                    <xdr:row>12</xdr:row>
                    <xdr:rowOff>285750</xdr:rowOff>
                  </from>
                  <to>
                    <xdr:col>3</xdr:col>
                    <xdr:colOff>790575</xdr:colOff>
                    <xdr:row>13</xdr:row>
                    <xdr:rowOff>257175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542925</xdr:colOff>
                    <xdr:row>13</xdr:row>
                    <xdr:rowOff>285750</xdr:rowOff>
                  </from>
                  <to>
                    <xdr:col>3</xdr:col>
                    <xdr:colOff>790575</xdr:colOff>
                    <xdr:row>14</xdr:row>
                    <xdr:rowOff>257175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3</xdr:col>
                    <xdr:colOff>542925</xdr:colOff>
                    <xdr:row>14</xdr:row>
                    <xdr:rowOff>285750</xdr:rowOff>
                  </from>
                  <to>
                    <xdr:col>3</xdr:col>
                    <xdr:colOff>790575</xdr:colOff>
                    <xdr:row>15</xdr:row>
                    <xdr:rowOff>257175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3</xdr:col>
                    <xdr:colOff>542925</xdr:colOff>
                    <xdr:row>15</xdr:row>
                    <xdr:rowOff>285750</xdr:rowOff>
                  </from>
                  <to>
                    <xdr:col>3</xdr:col>
                    <xdr:colOff>790575</xdr:colOff>
                    <xdr:row>16</xdr:row>
                    <xdr:rowOff>257175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542925</xdr:colOff>
                    <xdr:row>16</xdr:row>
                    <xdr:rowOff>285750</xdr:rowOff>
                  </from>
                  <to>
                    <xdr:col>3</xdr:col>
                    <xdr:colOff>790575</xdr:colOff>
                    <xdr:row>17</xdr:row>
                    <xdr:rowOff>257175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3</xdr:col>
                    <xdr:colOff>542925</xdr:colOff>
                    <xdr:row>17</xdr:row>
                    <xdr:rowOff>285750</xdr:rowOff>
                  </from>
                  <to>
                    <xdr:col>3</xdr:col>
                    <xdr:colOff>790575</xdr:colOff>
                    <xdr:row>18</xdr:row>
                    <xdr:rowOff>257175</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3</xdr:col>
                    <xdr:colOff>542925</xdr:colOff>
                    <xdr:row>18</xdr:row>
                    <xdr:rowOff>285750</xdr:rowOff>
                  </from>
                  <to>
                    <xdr:col>3</xdr:col>
                    <xdr:colOff>790575</xdr:colOff>
                    <xdr:row>19</xdr:row>
                    <xdr:rowOff>257175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542925</xdr:colOff>
                    <xdr:row>19</xdr:row>
                    <xdr:rowOff>285750</xdr:rowOff>
                  </from>
                  <to>
                    <xdr:col>3</xdr:col>
                    <xdr:colOff>790575</xdr:colOff>
                    <xdr:row>20</xdr:row>
                    <xdr:rowOff>257175</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3</xdr:col>
                    <xdr:colOff>542925</xdr:colOff>
                    <xdr:row>20</xdr:row>
                    <xdr:rowOff>285750</xdr:rowOff>
                  </from>
                  <to>
                    <xdr:col>3</xdr:col>
                    <xdr:colOff>790575</xdr:colOff>
                    <xdr:row>21</xdr:row>
                    <xdr:rowOff>257175</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3</xdr:col>
                    <xdr:colOff>542925</xdr:colOff>
                    <xdr:row>21</xdr:row>
                    <xdr:rowOff>285750</xdr:rowOff>
                  </from>
                  <to>
                    <xdr:col>3</xdr:col>
                    <xdr:colOff>790575</xdr:colOff>
                    <xdr:row>22</xdr:row>
                    <xdr:rowOff>257175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542925</xdr:colOff>
                    <xdr:row>22</xdr:row>
                    <xdr:rowOff>285750</xdr:rowOff>
                  </from>
                  <to>
                    <xdr:col>3</xdr:col>
                    <xdr:colOff>790575</xdr:colOff>
                    <xdr:row>23</xdr:row>
                    <xdr:rowOff>257175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3</xdr:col>
                    <xdr:colOff>542925</xdr:colOff>
                    <xdr:row>23</xdr:row>
                    <xdr:rowOff>285750</xdr:rowOff>
                  </from>
                  <to>
                    <xdr:col>3</xdr:col>
                    <xdr:colOff>790575</xdr:colOff>
                    <xdr:row>24</xdr:row>
                    <xdr:rowOff>257175</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3</xdr:col>
                    <xdr:colOff>542925</xdr:colOff>
                    <xdr:row>24</xdr:row>
                    <xdr:rowOff>285750</xdr:rowOff>
                  </from>
                  <to>
                    <xdr:col>3</xdr:col>
                    <xdr:colOff>790575</xdr:colOff>
                    <xdr:row>25</xdr:row>
                    <xdr:rowOff>257175</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3</xdr:col>
                    <xdr:colOff>542925</xdr:colOff>
                    <xdr:row>25</xdr:row>
                    <xdr:rowOff>285750</xdr:rowOff>
                  </from>
                  <to>
                    <xdr:col>3</xdr:col>
                    <xdr:colOff>790575</xdr:colOff>
                    <xdr:row>26</xdr:row>
                    <xdr:rowOff>257175</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3</xdr:col>
                    <xdr:colOff>542925</xdr:colOff>
                    <xdr:row>26</xdr:row>
                    <xdr:rowOff>285750</xdr:rowOff>
                  </from>
                  <to>
                    <xdr:col>3</xdr:col>
                    <xdr:colOff>790575</xdr:colOff>
                    <xdr:row>27</xdr:row>
                    <xdr:rowOff>257175</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3</xdr:col>
                    <xdr:colOff>542925</xdr:colOff>
                    <xdr:row>27</xdr:row>
                    <xdr:rowOff>285750</xdr:rowOff>
                  </from>
                  <to>
                    <xdr:col>3</xdr:col>
                    <xdr:colOff>790575</xdr:colOff>
                    <xdr:row>28</xdr:row>
                    <xdr:rowOff>257175</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3</xdr:col>
                    <xdr:colOff>542925</xdr:colOff>
                    <xdr:row>28</xdr:row>
                    <xdr:rowOff>285750</xdr:rowOff>
                  </from>
                  <to>
                    <xdr:col>3</xdr:col>
                    <xdr:colOff>790575</xdr:colOff>
                    <xdr:row>29</xdr:row>
                    <xdr:rowOff>257175</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3</xdr:col>
                    <xdr:colOff>542925</xdr:colOff>
                    <xdr:row>29</xdr:row>
                    <xdr:rowOff>285750</xdr:rowOff>
                  </from>
                  <to>
                    <xdr:col>3</xdr:col>
                    <xdr:colOff>790575</xdr:colOff>
                    <xdr:row>30</xdr:row>
                    <xdr:rowOff>257175</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3</xdr:col>
                    <xdr:colOff>542925</xdr:colOff>
                    <xdr:row>30</xdr:row>
                    <xdr:rowOff>285750</xdr:rowOff>
                  </from>
                  <to>
                    <xdr:col>3</xdr:col>
                    <xdr:colOff>790575</xdr:colOff>
                    <xdr:row>31</xdr:row>
                    <xdr:rowOff>257175</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3</xdr:col>
                    <xdr:colOff>542925</xdr:colOff>
                    <xdr:row>31</xdr:row>
                    <xdr:rowOff>285750</xdr:rowOff>
                  </from>
                  <to>
                    <xdr:col>3</xdr:col>
                    <xdr:colOff>790575</xdr:colOff>
                    <xdr:row>32</xdr:row>
                    <xdr:rowOff>257175</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3</xdr:col>
                    <xdr:colOff>542925</xdr:colOff>
                    <xdr:row>32</xdr:row>
                    <xdr:rowOff>285750</xdr:rowOff>
                  </from>
                  <to>
                    <xdr:col>3</xdr:col>
                    <xdr:colOff>790575</xdr:colOff>
                    <xdr:row>33</xdr:row>
                    <xdr:rowOff>257175</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3</xdr:col>
                    <xdr:colOff>542925</xdr:colOff>
                    <xdr:row>33</xdr:row>
                    <xdr:rowOff>285750</xdr:rowOff>
                  </from>
                  <to>
                    <xdr:col>3</xdr:col>
                    <xdr:colOff>790575</xdr:colOff>
                    <xdr:row>34</xdr:row>
                    <xdr:rowOff>257175</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3</xdr:col>
                    <xdr:colOff>542925</xdr:colOff>
                    <xdr:row>34</xdr:row>
                    <xdr:rowOff>285750</xdr:rowOff>
                  </from>
                  <to>
                    <xdr:col>3</xdr:col>
                    <xdr:colOff>790575</xdr:colOff>
                    <xdr:row>35</xdr:row>
                    <xdr:rowOff>257175</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3</xdr:col>
                    <xdr:colOff>542925</xdr:colOff>
                    <xdr:row>35</xdr:row>
                    <xdr:rowOff>285750</xdr:rowOff>
                  </from>
                  <to>
                    <xdr:col>3</xdr:col>
                    <xdr:colOff>790575</xdr:colOff>
                    <xdr:row>36</xdr:row>
                    <xdr:rowOff>257175</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3</xdr:col>
                    <xdr:colOff>542925</xdr:colOff>
                    <xdr:row>36</xdr:row>
                    <xdr:rowOff>285750</xdr:rowOff>
                  </from>
                  <to>
                    <xdr:col>3</xdr:col>
                    <xdr:colOff>790575</xdr:colOff>
                    <xdr:row>37</xdr:row>
                    <xdr:rowOff>257175</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3</xdr:col>
                    <xdr:colOff>542925</xdr:colOff>
                    <xdr:row>7</xdr:row>
                    <xdr:rowOff>285750</xdr:rowOff>
                  </from>
                  <to>
                    <xdr:col>3</xdr:col>
                    <xdr:colOff>790575</xdr:colOff>
                    <xdr:row>8</xdr:row>
                    <xdr:rowOff>257175</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3</xdr:col>
                    <xdr:colOff>542925</xdr:colOff>
                    <xdr:row>8</xdr:row>
                    <xdr:rowOff>285750</xdr:rowOff>
                  </from>
                  <to>
                    <xdr:col>3</xdr:col>
                    <xdr:colOff>790575</xdr:colOff>
                    <xdr:row>9</xdr:row>
                    <xdr:rowOff>257175</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3</xdr:col>
                    <xdr:colOff>542925</xdr:colOff>
                    <xdr:row>9</xdr:row>
                    <xdr:rowOff>285750</xdr:rowOff>
                  </from>
                  <to>
                    <xdr:col>3</xdr:col>
                    <xdr:colOff>790575</xdr:colOff>
                    <xdr:row>10</xdr:row>
                    <xdr:rowOff>257175</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3</xdr:col>
                    <xdr:colOff>542925</xdr:colOff>
                    <xdr:row>10</xdr:row>
                    <xdr:rowOff>285750</xdr:rowOff>
                  </from>
                  <to>
                    <xdr:col>3</xdr:col>
                    <xdr:colOff>790575</xdr:colOff>
                    <xdr:row>11</xdr:row>
                    <xdr:rowOff>257175</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3</xdr:col>
                    <xdr:colOff>542925</xdr:colOff>
                    <xdr:row>11</xdr:row>
                    <xdr:rowOff>285750</xdr:rowOff>
                  </from>
                  <to>
                    <xdr:col>3</xdr:col>
                    <xdr:colOff>790575</xdr:colOff>
                    <xdr:row>12</xdr:row>
                    <xdr:rowOff>257175</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3</xdr:col>
                    <xdr:colOff>542925</xdr:colOff>
                    <xdr:row>12</xdr:row>
                    <xdr:rowOff>285750</xdr:rowOff>
                  </from>
                  <to>
                    <xdr:col>3</xdr:col>
                    <xdr:colOff>790575</xdr:colOff>
                    <xdr:row>13</xdr:row>
                    <xdr:rowOff>257175</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3</xdr:col>
                    <xdr:colOff>542925</xdr:colOff>
                    <xdr:row>13</xdr:row>
                    <xdr:rowOff>285750</xdr:rowOff>
                  </from>
                  <to>
                    <xdr:col>3</xdr:col>
                    <xdr:colOff>790575</xdr:colOff>
                    <xdr:row>14</xdr:row>
                    <xdr:rowOff>257175</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3</xdr:col>
                    <xdr:colOff>542925</xdr:colOff>
                    <xdr:row>14</xdr:row>
                    <xdr:rowOff>285750</xdr:rowOff>
                  </from>
                  <to>
                    <xdr:col>3</xdr:col>
                    <xdr:colOff>790575</xdr:colOff>
                    <xdr:row>15</xdr:row>
                    <xdr:rowOff>257175</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3</xdr:col>
                    <xdr:colOff>542925</xdr:colOff>
                    <xdr:row>15</xdr:row>
                    <xdr:rowOff>285750</xdr:rowOff>
                  </from>
                  <to>
                    <xdr:col>3</xdr:col>
                    <xdr:colOff>790575</xdr:colOff>
                    <xdr:row>16</xdr:row>
                    <xdr:rowOff>257175</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3</xdr:col>
                    <xdr:colOff>542925</xdr:colOff>
                    <xdr:row>16</xdr:row>
                    <xdr:rowOff>285750</xdr:rowOff>
                  </from>
                  <to>
                    <xdr:col>3</xdr:col>
                    <xdr:colOff>790575</xdr:colOff>
                    <xdr:row>17</xdr:row>
                    <xdr:rowOff>257175</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3</xdr:col>
                    <xdr:colOff>542925</xdr:colOff>
                    <xdr:row>17</xdr:row>
                    <xdr:rowOff>285750</xdr:rowOff>
                  </from>
                  <to>
                    <xdr:col>3</xdr:col>
                    <xdr:colOff>790575</xdr:colOff>
                    <xdr:row>18</xdr:row>
                    <xdr:rowOff>257175</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3</xdr:col>
                    <xdr:colOff>542925</xdr:colOff>
                    <xdr:row>18</xdr:row>
                    <xdr:rowOff>285750</xdr:rowOff>
                  </from>
                  <to>
                    <xdr:col>3</xdr:col>
                    <xdr:colOff>790575</xdr:colOff>
                    <xdr:row>19</xdr:row>
                    <xdr:rowOff>257175</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3</xdr:col>
                    <xdr:colOff>542925</xdr:colOff>
                    <xdr:row>19</xdr:row>
                    <xdr:rowOff>285750</xdr:rowOff>
                  </from>
                  <to>
                    <xdr:col>3</xdr:col>
                    <xdr:colOff>790575</xdr:colOff>
                    <xdr:row>20</xdr:row>
                    <xdr:rowOff>257175</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3</xdr:col>
                    <xdr:colOff>542925</xdr:colOff>
                    <xdr:row>20</xdr:row>
                    <xdr:rowOff>285750</xdr:rowOff>
                  </from>
                  <to>
                    <xdr:col>3</xdr:col>
                    <xdr:colOff>790575</xdr:colOff>
                    <xdr:row>21</xdr:row>
                    <xdr:rowOff>257175</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3</xdr:col>
                    <xdr:colOff>542925</xdr:colOff>
                    <xdr:row>21</xdr:row>
                    <xdr:rowOff>285750</xdr:rowOff>
                  </from>
                  <to>
                    <xdr:col>3</xdr:col>
                    <xdr:colOff>790575</xdr:colOff>
                    <xdr:row>22</xdr:row>
                    <xdr:rowOff>257175</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3</xdr:col>
                    <xdr:colOff>542925</xdr:colOff>
                    <xdr:row>22</xdr:row>
                    <xdr:rowOff>285750</xdr:rowOff>
                  </from>
                  <to>
                    <xdr:col>3</xdr:col>
                    <xdr:colOff>790575</xdr:colOff>
                    <xdr:row>23</xdr:row>
                    <xdr:rowOff>257175</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3</xdr:col>
                    <xdr:colOff>542925</xdr:colOff>
                    <xdr:row>23</xdr:row>
                    <xdr:rowOff>285750</xdr:rowOff>
                  </from>
                  <to>
                    <xdr:col>3</xdr:col>
                    <xdr:colOff>790575</xdr:colOff>
                    <xdr:row>24</xdr:row>
                    <xdr:rowOff>257175</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3</xdr:col>
                    <xdr:colOff>542925</xdr:colOff>
                    <xdr:row>24</xdr:row>
                    <xdr:rowOff>285750</xdr:rowOff>
                  </from>
                  <to>
                    <xdr:col>3</xdr:col>
                    <xdr:colOff>790575</xdr:colOff>
                    <xdr:row>25</xdr:row>
                    <xdr:rowOff>257175</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3</xdr:col>
                    <xdr:colOff>542925</xdr:colOff>
                    <xdr:row>25</xdr:row>
                    <xdr:rowOff>285750</xdr:rowOff>
                  </from>
                  <to>
                    <xdr:col>3</xdr:col>
                    <xdr:colOff>790575</xdr:colOff>
                    <xdr:row>26</xdr:row>
                    <xdr:rowOff>257175</xdr:rowOff>
                  </to>
                </anchor>
              </controlPr>
            </control>
          </mc:Choice>
        </mc:AlternateContent>
        <mc:AlternateContent xmlns:mc="http://schemas.openxmlformats.org/markup-compatibility/2006">
          <mc:Choice Requires="x14">
            <control shapeId="11315" r:id="rId54" name="Check Box 51">
              <controlPr defaultSize="0" autoFill="0" autoLine="0" autoPict="0">
                <anchor moveWithCells="1">
                  <from>
                    <xdr:col>3</xdr:col>
                    <xdr:colOff>542925</xdr:colOff>
                    <xdr:row>26</xdr:row>
                    <xdr:rowOff>285750</xdr:rowOff>
                  </from>
                  <to>
                    <xdr:col>3</xdr:col>
                    <xdr:colOff>790575</xdr:colOff>
                    <xdr:row>27</xdr:row>
                    <xdr:rowOff>257175</xdr:rowOff>
                  </to>
                </anchor>
              </controlPr>
            </control>
          </mc:Choice>
        </mc:AlternateContent>
        <mc:AlternateContent xmlns:mc="http://schemas.openxmlformats.org/markup-compatibility/2006">
          <mc:Choice Requires="x14">
            <control shapeId="11316" r:id="rId55" name="Check Box 52">
              <controlPr defaultSize="0" autoFill="0" autoLine="0" autoPict="0">
                <anchor moveWithCells="1">
                  <from>
                    <xdr:col>3</xdr:col>
                    <xdr:colOff>542925</xdr:colOff>
                    <xdr:row>27</xdr:row>
                    <xdr:rowOff>285750</xdr:rowOff>
                  </from>
                  <to>
                    <xdr:col>3</xdr:col>
                    <xdr:colOff>790575</xdr:colOff>
                    <xdr:row>28</xdr:row>
                    <xdr:rowOff>257175</xdr:rowOff>
                  </to>
                </anchor>
              </controlPr>
            </control>
          </mc:Choice>
        </mc:AlternateContent>
        <mc:AlternateContent xmlns:mc="http://schemas.openxmlformats.org/markup-compatibility/2006">
          <mc:Choice Requires="x14">
            <control shapeId="11317" r:id="rId56" name="Check Box 53">
              <controlPr defaultSize="0" autoFill="0" autoLine="0" autoPict="0">
                <anchor moveWithCells="1">
                  <from>
                    <xdr:col>3</xdr:col>
                    <xdr:colOff>542925</xdr:colOff>
                    <xdr:row>28</xdr:row>
                    <xdr:rowOff>285750</xdr:rowOff>
                  </from>
                  <to>
                    <xdr:col>3</xdr:col>
                    <xdr:colOff>790575</xdr:colOff>
                    <xdr:row>29</xdr:row>
                    <xdr:rowOff>257175</xdr:rowOff>
                  </to>
                </anchor>
              </controlPr>
            </control>
          </mc:Choice>
        </mc:AlternateContent>
        <mc:AlternateContent xmlns:mc="http://schemas.openxmlformats.org/markup-compatibility/2006">
          <mc:Choice Requires="x14">
            <control shapeId="11318" r:id="rId57" name="Check Box 54">
              <controlPr defaultSize="0" autoFill="0" autoLine="0" autoPict="0">
                <anchor moveWithCells="1">
                  <from>
                    <xdr:col>3</xdr:col>
                    <xdr:colOff>542925</xdr:colOff>
                    <xdr:row>29</xdr:row>
                    <xdr:rowOff>285750</xdr:rowOff>
                  </from>
                  <to>
                    <xdr:col>3</xdr:col>
                    <xdr:colOff>790575</xdr:colOff>
                    <xdr:row>30</xdr:row>
                    <xdr:rowOff>257175</xdr:rowOff>
                  </to>
                </anchor>
              </controlPr>
            </control>
          </mc:Choice>
        </mc:AlternateContent>
        <mc:AlternateContent xmlns:mc="http://schemas.openxmlformats.org/markup-compatibility/2006">
          <mc:Choice Requires="x14">
            <control shapeId="11319" r:id="rId58" name="Check Box 55">
              <controlPr defaultSize="0" autoFill="0" autoLine="0" autoPict="0">
                <anchor moveWithCells="1">
                  <from>
                    <xdr:col>3</xdr:col>
                    <xdr:colOff>542925</xdr:colOff>
                    <xdr:row>30</xdr:row>
                    <xdr:rowOff>285750</xdr:rowOff>
                  </from>
                  <to>
                    <xdr:col>3</xdr:col>
                    <xdr:colOff>790575</xdr:colOff>
                    <xdr:row>31</xdr:row>
                    <xdr:rowOff>257175</xdr:rowOff>
                  </to>
                </anchor>
              </controlPr>
            </control>
          </mc:Choice>
        </mc:AlternateContent>
        <mc:AlternateContent xmlns:mc="http://schemas.openxmlformats.org/markup-compatibility/2006">
          <mc:Choice Requires="x14">
            <control shapeId="11320" r:id="rId59" name="Check Box 56">
              <controlPr defaultSize="0" autoFill="0" autoLine="0" autoPict="0">
                <anchor moveWithCells="1">
                  <from>
                    <xdr:col>3</xdr:col>
                    <xdr:colOff>542925</xdr:colOff>
                    <xdr:row>31</xdr:row>
                    <xdr:rowOff>285750</xdr:rowOff>
                  </from>
                  <to>
                    <xdr:col>3</xdr:col>
                    <xdr:colOff>790575</xdr:colOff>
                    <xdr:row>32</xdr:row>
                    <xdr:rowOff>257175</xdr:rowOff>
                  </to>
                </anchor>
              </controlPr>
            </control>
          </mc:Choice>
        </mc:AlternateContent>
        <mc:AlternateContent xmlns:mc="http://schemas.openxmlformats.org/markup-compatibility/2006">
          <mc:Choice Requires="x14">
            <control shapeId="11321" r:id="rId60" name="Check Box 57">
              <controlPr defaultSize="0" autoFill="0" autoLine="0" autoPict="0">
                <anchor moveWithCells="1">
                  <from>
                    <xdr:col>3</xdr:col>
                    <xdr:colOff>542925</xdr:colOff>
                    <xdr:row>32</xdr:row>
                    <xdr:rowOff>285750</xdr:rowOff>
                  </from>
                  <to>
                    <xdr:col>3</xdr:col>
                    <xdr:colOff>790575</xdr:colOff>
                    <xdr:row>33</xdr:row>
                    <xdr:rowOff>257175</xdr:rowOff>
                  </to>
                </anchor>
              </controlPr>
            </control>
          </mc:Choice>
        </mc:AlternateContent>
        <mc:AlternateContent xmlns:mc="http://schemas.openxmlformats.org/markup-compatibility/2006">
          <mc:Choice Requires="x14">
            <control shapeId="11322" r:id="rId61" name="Check Box 58">
              <controlPr defaultSize="0" autoFill="0" autoLine="0" autoPict="0">
                <anchor moveWithCells="1">
                  <from>
                    <xdr:col>3</xdr:col>
                    <xdr:colOff>542925</xdr:colOff>
                    <xdr:row>33</xdr:row>
                    <xdr:rowOff>285750</xdr:rowOff>
                  </from>
                  <to>
                    <xdr:col>3</xdr:col>
                    <xdr:colOff>790575</xdr:colOff>
                    <xdr:row>34</xdr:row>
                    <xdr:rowOff>257175</xdr:rowOff>
                  </to>
                </anchor>
              </controlPr>
            </control>
          </mc:Choice>
        </mc:AlternateContent>
        <mc:AlternateContent xmlns:mc="http://schemas.openxmlformats.org/markup-compatibility/2006">
          <mc:Choice Requires="x14">
            <control shapeId="11323" r:id="rId62" name="Check Box 59">
              <controlPr defaultSize="0" autoFill="0" autoLine="0" autoPict="0">
                <anchor moveWithCells="1">
                  <from>
                    <xdr:col>3</xdr:col>
                    <xdr:colOff>542925</xdr:colOff>
                    <xdr:row>34</xdr:row>
                    <xdr:rowOff>285750</xdr:rowOff>
                  </from>
                  <to>
                    <xdr:col>3</xdr:col>
                    <xdr:colOff>790575</xdr:colOff>
                    <xdr:row>35</xdr:row>
                    <xdr:rowOff>257175</xdr:rowOff>
                  </to>
                </anchor>
              </controlPr>
            </control>
          </mc:Choice>
        </mc:AlternateContent>
        <mc:AlternateContent xmlns:mc="http://schemas.openxmlformats.org/markup-compatibility/2006">
          <mc:Choice Requires="x14">
            <control shapeId="11324" r:id="rId63" name="Check Box 60">
              <controlPr defaultSize="0" autoFill="0" autoLine="0" autoPict="0">
                <anchor moveWithCells="1">
                  <from>
                    <xdr:col>3</xdr:col>
                    <xdr:colOff>542925</xdr:colOff>
                    <xdr:row>35</xdr:row>
                    <xdr:rowOff>285750</xdr:rowOff>
                  </from>
                  <to>
                    <xdr:col>3</xdr:col>
                    <xdr:colOff>790575</xdr:colOff>
                    <xdr:row>36</xdr:row>
                    <xdr:rowOff>257175</xdr:rowOff>
                  </to>
                </anchor>
              </controlPr>
            </control>
          </mc:Choice>
        </mc:AlternateContent>
        <mc:AlternateContent xmlns:mc="http://schemas.openxmlformats.org/markup-compatibility/2006">
          <mc:Choice Requires="x14">
            <control shapeId="11325" r:id="rId64" name="Check Box 61">
              <controlPr defaultSize="0" autoFill="0" autoLine="0" autoPict="0">
                <anchor moveWithCells="1">
                  <from>
                    <xdr:col>3</xdr:col>
                    <xdr:colOff>542925</xdr:colOff>
                    <xdr:row>36</xdr:row>
                    <xdr:rowOff>285750</xdr:rowOff>
                  </from>
                  <to>
                    <xdr:col>3</xdr:col>
                    <xdr:colOff>790575</xdr:colOff>
                    <xdr:row>37</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22"/>
  <sheetViews>
    <sheetView tabSelected="1" topLeftCell="A22" zoomScaleNormal="100" workbookViewId="0">
      <selection activeCell="O13" sqref="O13"/>
    </sheetView>
  </sheetViews>
  <sheetFormatPr defaultColWidth="9" defaultRowHeight="12"/>
  <cols>
    <col min="1" max="3" width="4.75" style="7" customWidth="1"/>
    <col min="4" max="4" width="17.5" style="7" customWidth="1"/>
    <col min="5" max="6" width="22.5" style="7" customWidth="1"/>
    <col min="7" max="8" width="22.5" style="1" customWidth="1"/>
    <col min="9" max="9" width="9" style="1" hidden="1" customWidth="1"/>
    <col min="10" max="10" width="22.75" style="1" hidden="1" customWidth="1"/>
    <col min="11" max="11" width="9" style="1" hidden="1" customWidth="1"/>
    <col min="12" max="16384" width="9" style="1"/>
  </cols>
  <sheetData>
    <row r="1" spans="1:10">
      <c r="A1" s="7" t="s">
        <v>93</v>
      </c>
    </row>
    <row r="2" spans="1:10" ht="6.6" customHeight="1"/>
    <row r="3" spans="1:10" ht="15.6" customHeight="1">
      <c r="A3" s="39" t="s">
        <v>94</v>
      </c>
      <c r="B3" s="39"/>
      <c r="C3" s="39"/>
      <c r="D3" s="39"/>
      <c r="E3" s="39"/>
      <c r="F3" s="39"/>
      <c r="G3" s="39"/>
      <c r="H3" s="39"/>
    </row>
    <row r="4" spans="1:10" ht="12" customHeight="1" thickBot="1">
      <c r="A4" s="27" t="s">
        <v>51</v>
      </c>
      <c r="B4" s="9"/>
      <c r="C4" s="10"/>
      <c r="D4" s="8"/>
      <c r="E4" s="8"/>
      <c r="F4" s="8"/>
    </row>
    <row r="5" spans="1:10" ht="16.899999999999999" customHeight="1" thickBot="1">
      <c r="A5" s="36">
        <f>②!B38+1</f>
        <v>44714</v>
      </c>
      <c r="B5" s="37"/>
      <c r="C5" s="38"/>
      <c r="D5" s="11" t="s">
        <v>78</v>
      </c>
      <c r="G5" s="28" t="s">
        <v>53</v>
      </c>
      <c r="H5" s="12" t="str">
        <f>IF(①!H5="","",①!H5)</f>
        <v/>
      </c>
    </row>
    <row r="6" spans="1:10" ht="16.899999999999999" customHeight="1">
      <c r="A6" s="13" t="s">
        <v>11</v>
      </c>
    </row>
    <row r="7" spans="1:10" ht="29.25" customHeight="1">
      <c r="A7" s="24" t="s">
        <v>1</v>
      </c>
      <c r="B7" s="24" t="s">
        <v>3</v>
      </c>
      <c r="C7" s="24" t="s">
        <v>0</v>
      </c>
      <c r="D7" s="25" t="s">
        <v>80</v>
      </c>
      <c r="E7" s="25" t="s">
        <v>81</v>
      </c>
      <c r="F7" s="25" t="s">
        <v>84</v>
      </c>
      <c r="G7" s="25" t="s">
        <v>82</v>
      </c>
      <c r="H7" s="25" t="s">
        <v>83</v>
      </c>
      <c r="J7" s="1" t="s">
        <v>4</v>
      </c>
    </row>
    <row r="8" spans="1:10" ht="22.5" customHeight="1">
      <c r="A8" s="16">
        <f>MONTH(B8)</f>
        <v>6</v>
      </c>
      <c r="B8" s="14">
        <f>A5</f>
        <v>44714</v>
      </c>
      <c r="C8" s="15" t="str">
        <f>TEXT(WEEKDAY(B8),"aaa")</f>
        <v>木</v>
      </c>
      <c r="D8" s="16"/>
      <c r="E8" s="17"/>
      <c r="F8" s="16"/>
      <c r="G8" s="30"/>
      <c r="H8" s="30"/>
      <c r="I8" s="1" t="b">
        <v>0</v>
      </c>
      <c r="J8" s="1" t="s">
        <v>54</v>
      </c>
    </row>
    <row r="9" spans="1:10" ht="22.5" customHeight="1">
      <c r="A9" s="16">
        <f t="shared" ref="A9:A38" si="0">MONTH(B9)</f>
        <v>6</v>
      </c>
      <c r="B9" s="14">
        <f>B8+1</f>
        <v>44715</v>
      </c>
      <c r="C9" s="15" t="str">
        <f t="shared" ref="C9:C38" si="1">TEXT(WEEKDAY(B9),"aaa")</f>
        <v>金</v>
      </c>
      <c r="D9" s="16"/>
      <c r="E9" s="17"/>
      <c r="F9" s="16"/>
      <c r="G9" s="30"/>
      <c r="H9" s="30"/>
      <c r="I9" s="1" t="b">
        <v>0</v>
      </c>
      <c r="J9" s="1" t="s">
        <v>55</v>
      </c>
    </row>
    <row r="10" spans="1:10" ht="22.5" customHeight="1">
      <c r="A10" s="16">
        <f t="shared" si="0"/>
        <v>6</v>
      </c>
      <c r="B10" s="14">
        <f t="shared" ref="B10:B38" si="2">B9+1</f>
        <v>44716</v>
      </c>
      <c r="C10" s="15" t="str">
        <f t="shared" si="1"/>
        <v>土</v>
      </c>
      <c r="D10" s="16" t="s">
        <v>9</v>
      </c>
      <c r="E10" s="17"/>
      <c r="F10" s="16"/>
      <c r="G10" s="30"/>
      <c r="H10" s="30"/>
      <c r="I10" s="1" t="b">
        <v>0</v>
      </c>
      <c r="J10" s="1" t="s">
        <v>5</v>
      </c>
    </row>
    <row r="11" spans="1:10" ht="22.5" customHeight="1">
      <c r="A11" s="16">
        <f t="shared" si="0"/>
        <v>6</v>
      </c>
      <c r="B11" s="14">
        <f t="shared" si="2"/>
        <v>44717</v>
      </c>
      <c r="C11" s="15" t="str">
        <f t="shared" si="1"/>
        <v>日</v>
      </c>
      <c r="D11" s="16"/>
      <c r="E11" s="17"/>
      <c r="F11" s="16"/>
      <c r="G11" s="30"/>
      <c r="H11" s="30"/>
      <c r="I11" s="1" t="b">
        <v>0</v>
      </c>
      <c r="J11" s="1" t="s">
        <v>56</v>
      </c>
    </row>
    <row r="12" spans="1:10" ht="22.5" customHeight="1">
      <c r="A12" s="16">
        <f t="shared" si="0"/>
        <v>6</v>
      </c>
      <c r="B12" s="14">
        <f t="shared" si="2"/>
        <v>44718</v>
      </c>
      <c r="C12" s="15" t="str">
        <f t="shared" si="1"/>
        <v>月</v>
      </c>
      <c r="D12" s="16"/>
      <c r="E12" s="17"/>
      <c r="F12" s="16"/>
      <c r="G12" s="30"/>
      <c r="H12" s="30"/>
      <c r="I12" s="1" t="b">
        <v>0</v>
      </c>
      <c r="J12" s="1" t="s">
        <v>57</v>
      </c>
    </row>
    <row r="13" spans="1:10" ht="22.5" customHeight="1">
      <c r="A13" s="16">
        <f t="shared" si="0"/>
        <v>6</v>
      </c>
      <c r="B13" s="14">
        <f t="shared" si="2"/>
        <v>44719</v>
      </c>
      <c r="C13" s="15" t="str">
        <f t="shared" si="1"/>
        <v>火</v>
      </c>
      <c r="D13" s="16"/>
      <c r="E13" s="17"/>
      <c r="F13" s="16"/>
      <c r="G13" s="30"/>
      <c r="H13" s="30"/>
      <c r="I13" s="1" t="b">
        <v>0</v>
      </c>
      <c r="J13" s="1" t="s">
        <v>7</v>
      </c>
    </row>
    <row r="14" spans="1:10" ht="22.5" customHeight="1">
      <c r="A14" s="16">
        <f t="shared" si="0"/>
        <v>6</v>
      </c>
      <c r="B14" s="14">
        <f t="shared" si="2"/>
        <v>44720</v>
      </c>
      <c r="C14" s="15" t="str">
        <f t="shared" si="1"/>
        <v>水</v>
      </c>
      <c r="D14" s="16"/>
      <c r="E14" s="17"/>
      <c r="F14" s="16"/>
      <c r="G14" s="30"/>
      <c r="H14" s="30"/>
      <c r="I14" s="1" t="b">
        <v>0</v>
      </c>
    </row>
    <row r="15" spans="1:10" ht="22.5" customHeight="1">
      <c r="A15" s="16">
        <f t="shared" si="0"/>
        <v>6</v>
      </c>
      <c r="B15" s="14">
        <f t="shared" si="2"/>
        <v>44721</v>
      </c>
      <c r="C15" s="15" t="str">
        <f t="shared" si="1"/>
        <v>木</v>
      </c>
      <c r="D15" s="16"/>
      <c r="E15" s="17"/>
      <c r="F15" s="16"/>
      <c r="G15" s="30"/>
      <c r="H15" s="30"/>
      <c r="I15" s="1" t="b">
        <v>0</v>
      </c>
      <c r="J15" s="1" t="s">
        <v>6</v>
      </c>
    </row>
    <row r="16" spans="1:10" ht="22.5" customHeight="1">
      <c r="A16" s="16">
        <f t="shared" si="0"/>
        <v>6</v>
      </c>
      <c r="B16" s="14">
        <f t="shared" si="2"/>
        <v>44722</v>
      </c>
      <c r="C16" s="15" t="str">
        <f t="shared" si="1"/>
        <v>金</v>
      </c>
      <c r="D16" s="16"/>
      <c r="E16" s="17"/>
      <c r="F16" s="16"/>
      <c r="G16" s="30"/>
      <c r="H16" s="30"/>
      <c r="I16" s="1" t="b">
        <v>0</v>
      </c>
      <c r="J16" s="1">
        <f>COUNTIF(I8:I38,TRUE)</f>
        <v>0</v>
      </c>
    </row>
    <row r="17" spans="1:11" ht="22.5" customHeight="1">
      <c r="A17" s="16">
        <f t="shared" si="0"/>
        <v>6</v>
      </c>
      <c r="B17" s="14">
        <f t="shared" si="2"/>
        <v>44723</v>
      </c>
      <c r="C17" s="15" t="str">
        <f t="shared" si="1"/>
        <v>土</v>
      </c>
      <c r="D17" s="16"/>
      <c r="E17" s="17"/>
      <c r="F17" s="16"/>
      <c r="G17" s="30"/>
      <c r="H17" s="30"/>
      <c r="I17" s="1" t="b">
        <v>0</v>
      </c>
      <c r="J17" s="1" t="s">
        <v>8</v>
      </c>
    </row>
    <row r="18" spans="1:11" ht="22.5" customHeight="1">
      <c r="A18" s="16">
        <f t="shared" si="0"/>
        <v>6</v>
      </c>
      <c r="B18" s="14">
        <f t="shared" si="2"/>
        <v>44724</v>
      </c>
      <c r="C18" s="15" t="str">
        <f t="shared" si="1"/>
        <v>日</v>
      </c>
      <c r="D18" s="16"/>
      <c r="E18" s="17"/>
      <c r="F18" s="16"/>
      <c r="G18" s="30"/>
      <c r="H18" s="30"/>
      <c r="I18" s="1" t="b">
        <v>0</v>
      </c>
      <c r="J18" s="1">
        <f>COUNTIF($E$8:$E$38,J8)</f>
        <v>0</v>
      </c>
      <c r="K18" s="1" t="str">
        <f>J8</f>
        <v>県内でテレワークを実施</v>
      </c>
    </row>
    <row r="19" spans="1:11" ht="22.5" customHeight="1">
      <c r="A19" s="16">
        <f t="shared" si="0"/>
        <v>6</v>
      </c>
      <c r="B19" s="14">
        <f t="shared" si="2"/>
        <v>44725</v>
      </c>
      <c r="C19" s="15" t="str">
        <f t="shared" si="1"/>
        <v>月</v>
      </c>
      <c r="D19" s="16"/>
      <c r="E19" s="17"/>
      <c r="F19" s="16"/>
      <c r="G19" s="30"/>
      <c r="H19" s="30"/>
      <c r="I19" s="1" t="b">
        <v>0</v>
      </c>
      <c r="J19" s="1">
        <f t="shared" ref="J19:J23" si="3">COUNTIF($E$8:$E$38,J9)</f>
        <v>0</v>
      </c>
      <c r="K19" s="1" t="str">
        <f t="shared" ref="K19:K23" si="4">J9</f>
        <v>県外でテレワークを実施</v>
      </c>
    </row>
    <row r="20" spans="1:11" ht="22.5" customHeight="1">
      <c r="A20" s="16">
        <f t="shared" si="0"/>
        <v>6</v>
      </c>
      <c r="B20" s="14">
        <f t="shared" si="2"/>
        <v>44726</v>
      </c>
      <c r="C20" s="15" t="str">
        <f t="shared" si="1"/>
        <v>火</v>
      </c>
      <c r="D20" s="16" t="s">
        <v>12</v>
      </c>
      <c r="E20" s="17"/>
      <c r="F20" s="16"/>
      <c r="G20" s="30"/>
      <c r="H20" s="30"/>
      <c r="I20" s="1" t="b">
        <v>0</v>
      </c>
      <c r="J20" s="1">
        <f t="shared" si="3"/>
        <v>0</v>
      </c>
      <c r="K20" s="1" t="str">
        <f t="shared" si="4"/>
        <v>業務の都合により県外へ</v>
      </c>
    </row>
    <row r="21" spans="1:11" ht="22.5" customHeight="1">
      <c r="A21" s="16">
        <f t="shared" si="0"/>
        <v>6</v>
      </c>
      <c r="B21" s="14">
        <f t="shared" si="2"/>
        <v>44727</v>
      </c>
      <c r="C21" s="15" t="str">
        <f t="shared" si="1"/>
        <v>水</v>
      </c>
      <c r="D21" s="16"/>
      <c r="E21" s="17"/>
      <c r="F21" s="16"/>
      <c r="G21" s="30"/>
      <c r="H21" s="30"/>
      <c r="I21" s="1" t="b">
        <v>0</v>
      </c>
      <c r="J21" s="1">
        <f t="shared" si="3"/>
        <v>0</v>
      </c>
      <c r="K21" s="1" t="str">
        <f t="shared" si="4"/>
        <v>非勤務日（県内滞在）</v>
      </c>
    </row>
    <row r="22" spans="1:11" ht="22.5" customHeight="1">
      <c r="A22" s="16">
        <f t="shared" si="0"/>
        <v>6</v>
      </c>
      <c r="B22" s="14">
        <f t="shared" si="2"/>
        <v>44728</v>
      </c>
      <c r="C22" s="15" t="str">
        <f t="shared" si="1"/>
        <v>木</v>
      </c>
      <c r="D22" s="16"/>
      <c r="E22" s="17"/>
      <c r="F22" s="16"/>
      <c r="G22" s="30"/>
      <c r="H22" s="30"/>
      <c r="I22" s="1" t="b">
        <v>0</v>
      </c>
      <c r="J22" s="1">
        <f t="shared" si="3"/>
        <v>0</v>
      </c>
      <c r="K22" s="1" t="str">
        <f t="shared" si="4"/>
        <v>非勤務日（県外滞在）</v>
      </c>
    </row>
    <row r="23" spans="1:11" ht="22.5" customHeight="1">
      <c r="A23" s="16">
        <f t="shared" si="0"/>
        <v>6</v>
      </c>
      <c r="B23" s="14">
        <f t="shared" si="2"/>
        <v>44729</v>
      </c>
      <c r="C23" s="15" t="str">
        <f t="shared" si="1"/>
        <v>金</v>
      </c>
      <c r="D23" s="16"/>
      <c r="E23" s="17"/>
      <c r="F23" s="16"/>
      <c r="G23" s="30"/>
      <c r="H23" s="30"/>
      <c r="I23" s="1" t="b">
        <v>0</v>
      </c>
      <c r="J23" s="1">
        <f t="shared" si="3"/>
        <v>0</v>
      </c>
      <c r="K23" s="1" t="str">
        <f t="shared" si="4"/>
        <v>その他</v>
      </c>
    </row>
    <row r="24" spans="1:11" ht="22.5" customHeight="1">
      <c r="A24" s="16">
        <f t="shared" si="0"/>
        <v>6</v>
      </c>
      <c r="B24" s="14">
        <f t="shared" si="2"/>
        <v>44730</v>
      </c>
      <c r="C24" s="15" t="str">
        <f t="shared" si="1"/>
        <v>土</v>
      </c>
      <c r="D24" s="16"/>
      <c r="E24" s="17"/>
      <c r="F24" s="16"/>
      <c r="G24" s="30"/>
      <c r="H24" s="30"/>
      <c r="I24" s="1" t="b">
        <v>0</v>
      </c>
    </row>
    <row r="25" spans="1:11" ht="22.5" customHeight="1">
      <c r="A25" s="16">
        <f t="shared" si="0"/>
        <v>6</v>
      </c>
      <c r="B25" s="14">
        <f t="shared" si="2"/>
        <v>44731</v>
      </c>
      <c r="C25" s="15" t="str">
        <f t="shared" si="1"/>
        <v>日</v>
      </c>
      <c r="D25" s="16"/>
      <c r="E25" s="17"/>
      <c r="F25" s="16"/>
      <c r="G25" s="30"/>
      <c r="H25" s="30"/>
      <c r="I25" s="1" t="b">
        <v>0</v>
      </c>
    </row>
    <row r="26" spans="1:11" ht="22.5" customHeight="1">
      <c r="A26" s="16">
        <f t="shared" si="0"/>
        <v>6</v>
      </c>
      <c r="B26" s="14">
        <f t="shared" si="2"/>
        <v>44732</v>
      </c>
      <c r="C26" s="15" t="str">
        <f t="shared" si="1"/>
        <v>月</v>
      </c>
      <c r="D26" s="16"/>
      <c r="E26" s="17"/>
      <c r="F26" s="16"/>
      <c r="G26" s="30"/>
      <c r="H26" s="30"/>
      <c r="I26" s="1" t="b">
        <v>0</v>
      </c>
    </row>
    <row r="27" spans="1:11" ht="22.5" customHeight="1">
      <c r="A27" s="16">
        <f t="shared" si="0"/>
        <v>6</v>
      </c>
      <c r="B27" s="14">
        <f t="shared" si="2"/>
        <v>44733</v>
      </c>
      <c r="C27" s="15" t="str">
        <f t="shared" si="1"/>
        <v>火</v>
      </c>
      <c r="D27" s="16"/>
      <c r="E27" s="17"/>
      <c r="F27" s="16"/>
      <c r="G27" s="30"/>
      <c r="H27" s="30"/>
      <c r="I27" s="1" t="b">
        <v>0</v>
      </c>
    </row>
    <row r="28" spans="1:11" ht="22.5" customHeight="1">
      <c r="A28" s="16">
        <f t="shared" si="0"/>
        <v>6</v>
      </c>
      <c r="B28" s="14">
        <f t="shared" si="2"/>
        <v>44734</v>
      </c>
      <c r="C28" s="15" t="str">
        <f t="shared" si="1"/>
        <v>水</v>
      </c>
      <c r="D28" s="16"/>
      <c r="E28" s="17"/>
      <c r="F28" s="16"/>
      <c r="G28" s="30"/>
      <c r="H28" s="30"/>
      <c r="I28" s="1" t="b">
        <v>0</v>
      </c>
    </row>
    <row r="29" spans="1:11" ht="22.5" customHeight="1">
      <c r="A29" s="16">
        <f t="shared" si="0"/>
        <v>6</v>
      </c>
      <c r="B29" s="14">
        <f t="shared" si="2"/>
        <v>44735</v>
      </c>
      <c r="C29" s="15" t="str">
        <f t="shared" si="1"/>
        <v>木</v>
      </c>
      <c r="D29" s="16"/>
      <c r="E29" s="17"/>
      <c r="F29" s="16"/>
      <c r="G29" s="30"/>
      <c r="H29" s="30"/>
      <c r="I29" s="1" t="b">
        <v>0</v>
      </c>
    </row>
    <row r="30" spans="1:11" ht="22.5" customHeight="1">
      <c r="A30" s="16">
        <f t="shared" si="0"/>
        <v>6</v>
      </c>
      <c r="B30" s="14">
        <f t="shared" si="2"/>
        <v>44736</v>
      </c>
      <c r="C30" s="15" t="str">
        <f t="shared" si="1"/>
        <v>金</v>
      </c>
      <c r="D30" s="16"/>
      <c r="E30" s="17"/>
      <c r="F30" s="16"/>
      <c r="G30" s="30"/>
      <c r="H30" s="30"/>
      <c r="I30" s="1" t="b">
        <v>0</v>
      </c>
    </row>
    <row r="31" spans="1:11" ht="22.5" customHeight="1">
      <c r="A31" s="16">
        <f t="shared" si="0"/>
        <v>6</v>
      </c>
      <c r="B31" s="14">
        <f t="shared" si="2"/>
        <v>44737</v>
      </c>
      <c r="C31" s="15" t="str">
        <f t="shared" si="1"/>
        <v>土</v>
      </c>
      <c r="D31" s="16"/>
      <c r="E31" s="17"/>
      <c r="F31" s="16"/>
      <c r="G31" s="30"/>
      <c r="H31" s="30"/>
      <c r="I31" s="1" t="b">
        <v>0</v>
      </c>
    </row>
    <row r="32" spans="1:11" ht="22.5" customHeight="1">
      <c r="A32" s="16">
        <f t="shared" si="0"/>
        <v>6</v>
      </c>
      <c r="B32" s="14">
        <f t="shared" si="2"/>
        <v>44738</v>
      </c>
      <c r="C32" s="15" t="str">
        <f t="shared" si="1"/>
        <v>日</v>
      </c>
      <c r="D32" s="16"/>
      <c r="E32" s="17"/>
      <c r="F32" s="16"/>
      <c r="G32" s="30"/>
      <c r="H32" s="30"/>
      <c r="I32" s="1" t="b">
        <v>0</v>
      </c>
    </row>
    <row r="33" spans="1:9" ht="22.5" customHeight="1">
      <c r="A33" s="16">
        <f t="shared" si="0"/>
        <v>6</v>
      </c>
      <c r="B33" s="14">
        <f t="shared" si="2"/>
        <v>44739</v>
      </c>
      <c r="C33" s="15" t="str">
        <f t="shared" si="1"/>
        <v>月</v>
      </c>
      <c r="D33" s="16"/>
      <c r="E33" s="17"/>
      <c r="F33" s="16"/>
      <c r="G33" s="30"/>
      <c r="H33" s="30"/>
      <c r="I33" s="1" t="b">
        <v>0</v>
      </c>
    </row>
    <row r="34" spans="1:9" ht="22.5" customHeight="1">
      <c r="A34" s="16">
        <f t="shared" si="0"/>
        <v>6</v>
      </c>
      <c r="B34" s="14">
        <f t="shared" si="2"/>
        <v>44740</v>
      </c>
      <c r="C34" s="15" t="str">
        <f t="shared" si="1"/>
        <v>火</v>
      </c>
      <c r="D34" s="16"/>
      <c r="E34" s="17"/>
      <c r="F34" s="16"/>
      <c r="G34" s="30"/>
      <c r="H34" s="30"/>
      <c r="I34" s="1" t="b">
        <v>0</v>
      </c>
    </row>
    <row r="35" spans="1:9" ht="22.5" customHeight="1">
      <c r="A35" s="16">
        <f t="shared" si="0"/>
        <v>6</v>
      </c>
      <c r="B35" s="14">
        <f t="shared" si="2"/>
        <v>44741</v>
      </c>
      <c r="C35" s="15" t="str">
        <f t="shared" si="1"/>
        <v>水</v>
      </c>
      <c r="D35" s="16"/>
      <c r="E35" s="17"/>
      <c r="F35" s="16"/>
      <c r="G35" s="30"/>
      <c r="H35" s="30"/>
      <c r="I35" s="1" t="b">
        <v>0</v>
      </c>
    </row>
    <row r="36" spans="1:9" ht="22.5" customHeight="1">
      <c r="A36" s="16">
        <f t="shared" si="0"/>
        <v>6</v>
      </c>
      <c r="B36" s="14">
        <f t="shared" si="2"/>
        <v>44742</v>
      </c>
      <c r="C36" s="15" t="str">
        <f t="shared" si="1"/>
        <v>木</v>
      </c>
      <c r="D36" s="16"/>
      <c r="E36" s="17"/>
      <c r="F36" s="16"/>
      <c r="G36" s="30"/>
      <c r="H36" s="30"/>
      <c r="I36" s="1" t="b">
        <v>0</v>
      </c>
    </row>
    <row r="37" spans="1:9" ht="22.5" customHeight="1">
      <c r="A37" s="16">
        <f t="shared" si="0"/>
        <v>7</v>
      </c>
      <c r="B37" s="14">
        <f t="shared" si="2"/>
        <v>44743</v>
      </c>
      <c r="C37" s="15" t="str">
        <f t="shared" si="1"/>
        <v>金</v>
      </c>
      <c r="D37" s="16"/>
      <c r="E37" s="17"/>
      <c r="F37" s="16"/>
      <c r="G37" s="30"/>
      <c r="H37" s="30"/>
      <c r="I37" s="1" t="b">
        <v>0</v>
      </c>
    </row>
    <row r="38" spans="1:9" ht="22.5" customHeight="1">
      <c r="A38" s="16">
        <f t="shared" si="0"/>
        <v>7</v>
      </c>
      <c r="B38" s="14">
        <f t="shared" si="2"/>
        <v>44744</v>
      </c>
      <c r="C38" s="15" t="str">
        <f t="shared" si="1"/>
        <v>土</v>
      </c>
      <c r="D38" s="16"/>
      <c r="E38" s="17"/>
      <c r="F38" s="16"/>
      <c r="G38" s="30"/>
      <c r="H38" s="30"/>
      <c r="I38" s="1" t="b">
        <v>0</v>
      </c>
    </row>
    <row r="39" spans="1:9">
      <c r="B39" s="26"/>
      <c r="E39" s="1"/>
      <c r="H39" s="32" t="s">
        <v>90</v>
      </c>
    </row>
    <row r="40" spans="1:9">
      <c r="B40" s="26"/>
      <c r="E40" s="1"/>
      <c r="H40" s="31"/>
    </row>
    <row r="41" spans="1:9" ht="3.6" customHeight="1">
      <c r="A41" s="18"/>
      <c r="B41" s="19"/>
      <c r="C41" s="20"/>
      <c r="D41" s="18"/>
      <c r="E41" s="18"/>
      <c r="F41" s="18"/>
    </row>
    <row r="42" spans="1:9" ht="24.6" customHeight="1">
      <c r="A42" s="40" t="s">
        <v>85</v>
      </c>
      <c r="B42" s="41"/>
      <c r="C42" s="41"/>
      <c r="D42" s="41"/>
      <c r="E42" s="41"/>
      <c r="F42" s="41"/>
      <c r="G42" s="41"/>
      <c r="H42" s="42"/>
    </row>
    <row r="43" spans="1:9" ht="5.45" customHeight="1">
      <c r="A43" s="21"/>
      <c r="B43" s="21"/>
      <c r="C43" s="21"/>
      <c r="D43" s="21"/>
      <c r="E43" s="21"/>
      <c r="F43" s="21"/>
    </row>
    <row r="44" spans="1:9" ht="14.45" customHeight="1">
      <c r="A44" s="22" t="s">
        <v>48</v>
      </c>
      <c r="B44" s="21"/>
      <c r="C44" s="21"/>
      <c r="D44" s="21"/>
      <c r="E44" s="21"/>
      <c r="F44" s="21"/>
    </row>
    <row r="45" spans="1:9" ht="10.9" customHeight="1">
      <c r="A45" s="9"/>
      <c r="B45" s="43" t="s">
        <v>10</v>
      </c>
      <c r="C45" s="43"/>
      <c r="D45" s="43"/>
      <c r="E45" s="7" t="str">
        <f>J16&amp;"泊"</f>
        <v>0泊</v>
      </c>
    </row>
    <row r="46" spans="1:9" ht="10.9" customHeight="1">
      <c r="A46" s="9"/>
      <c r="B46" s="43" t="s">
        <v>58</v>
      </c>
      <c r="C46" s="43"/>
      <c r="D46" s="43"/>
      <c r="E46" s="7" t="str">
        <f t="shared" ref="E46:E51" si="5">J18&amp;"回"</f>
        <v>0回</v>
      </c>
    </row>
    <row r="47" spans="1:9" ht="10.9" customHeight="1">
      <c r="A47" s="9"/>
      <c r="B47" s="43" t="s">
        <v>59</v>
      </c>
      <c r="C47" s="43"/>
      <c r="D47" s="43"/>
      <c r="E47" s="7" t="str">
        <f t="shared" si="5"/>
        <v>0回</v>
      </c>
    </row>
    <row r="48" spans="1:9" ht="10.9" customHeight="1">
      <c r="A48" s="9"/>
      <c r="B48" s="43" t="s">
        <v>40</v>
      </c>
      <c r="C48" s="43"/>
      <c r="D48" s="43"/>
      <c r="E48" s="7" t="str">
        <f t="shared" si="5"/>
        <v>0回</v>
      </c>
    </row>
    <row r="49" spans="2:6" ht="10.9" customHeight="1">
      <c r="B49" s="43" t="s">
        <v>60</v>
      </c>
      <c r="C49" s="43"/>
      <c r="D49" s="43"/>
      <c r="E49" s="7" t="str">
        <f t="shared" si="5"/>
        <v>0回</v>
      </c>
      <c r="F49" s="23"/>
    </row>
    <row r="50" spans="2:6">
      <c r="B50" s="43" t="s">
        <v>61</v>
      </c>
      <c r="C50" s="43"/>
      <c r="D50" s="43"/>
      <c r="E50" s="7" t="str">
        <f t="shared" si="5"/>
        <v>0回</v>
      </c>
    </row>
    <row r="51" spans="2:6">
      <c r="B51" s="43" t="s">
        <v>62</v>
      </c>
      <c r="C51" s="43"/>
      <c r="D51" s="43"/>
      <c r="E51" s="7" t="str">
        <f t="shared" si="5"/>
        <v>0回</v>
      </c>
    </row>
    <row r="52" spans="2:6">
      <c r="B52" s="26"/>
    </row>
    <row r="53" spans="2:6">
      <c r="B53" s="26"/>
    </row>
    <row r="54" spans="2:6">
      <c r="B54" s="26"/>
    </row>
    <row r="55" spans="2:6">
      <c r="B55" s="26"/>
    </row>
    <row r="56" spans="2:6">
      <c r="B56" s="26"/>
    </row>
    <row r="57" spans="2:6">
      <c r="B57" s="26"/>
    </row>
    <row r="58" spans="2:6">
      <c r="B58" s="26"/>
    </row>
    <row r="59" spans="2:6">
      <c r="B59" s="26"/>
    </row>
    <row r="60" spans="2:6">
      <c r="B60" s="26"/>
    </row>
    <row r="61" spans="2:6">
      <c r="B61" s="26"/>
    </row>
    <row r="62" spans="2:6">
      <c r="B62" s="26"/>
    </row>
    <row r="63" spans="2:6">
      <c r="B63" s="26"/>
    </row>
    <row r="64" spans="2:6">
      <c r="B64" s="26"/>
    </row>
    <row r="65" spans="2:2">
      <c r="B65" s="26"/>
    </row>
    <row r="66" spans="2:2">
      <c r="B66" s="26"/>
    </row>
    <row r="67" spans="2:2">
      <c r="B67" s="26"/>
    </row>
    <row r="68" spans="2:2">
      <c r="B68" s="26"/>
    </row>
    <row r="69" spans="2:2">
      <c r="B69" s="26"/>
    </row>
    <row r="70" spans="2:2">
      <c r="B70" s="26"/>
    </row>
    <row r="71" spans="2:2">
      <c r="B71" s="26"/>
    </row>
    <row r="72" spans="2:2">
      <c r="B72" s="26"/>
    </row>
    <row r="73" spans="2:2">
      <c r="B73" s="26"/>
    </row>
    <row r="74" spans="2:2">
      <c r="B74" s="26"/>
    </row>
    <row r="75" spans="2:2">
      <c r="B75" s="26"/>
    </row>
    <row r="76" spans="2:2">
      <c r="B76" s="26"/>
    </row>
    <row r="77" spans="2:2">
      <c r="B77" s="26"/>
    </row>
    <row r="78" spans="2:2">
      <c r="B78" s="26"/>
    </row>
    <row r="79" spans="2:2">
      <c r="B79" s="26"/>
    </row>
    <row r="80" spans="2:2">
      <c r="B80" s="26"/>
    </row>
    <row r="81" spans="2:2">
      <c r="B81" s="26"/>
    </row>
    <row r="82" spans="2:2">
      <c r="B82" s="26"/>
    </row>
    <row r="83" spans="2:2">
      <c r="B83" s="26"/>
    </row>
    <row r="84" spans="2:2">
      <c r="B84" s="26"/>
    </row>
    <row r="85" spans="2:2">
      <c r="B85" s="26"/>
    </row>
    <row r="86" spans="2:2">
      <c r="B86" s="26"/>
    </row>
    <row r="87" spans="2:2">
      <c r="B87" s="26"/>
    </row>
    <row r="88" spans="2:2">
      <c r="B88" s="26"/>
    </row>
    <row r="89" spans="2:2">
      <c r="B89" s="26"/>
    </row>
    <row r="90" spans="2:2">
      <c r="B90" s="26"/>
    </row>
    <row r="91" spans="2:2">
      <c r="B91" s="26"/>
    </row>
    <row r="92" spans="2:2">
      <c r="B92" s="26"/>
    </row>
    <row r="93" spans="2:2">
      <c r="B93" s="26"/>
    </row>
    <row r="94" spans="2:2">
      <c r="B94" s="26"/>
    </row>
    <row r="95" spans="2:2">
      <c r="B95" s="26"/>
    </row>
    <row r="96" spans="2:2">
      <c r="B96" s="26"/>
    </row>
    <row r="97" spans="2:2">
      <c r="B97" s="26"/>
    </row>
    <row r="98" spans="2:2">
      <c r="B98" s="26"/>
    </row>
    <row r="99" spans="2:2">
      <c r="B99" s="26"/>
    </row>
    <row r="100" spans="2:2">
      <c r="B100" s="26"/>
    </row>
    <row r="101" spans="2:2">
      <c r="B101" s="26"/>
    </row>
    <row r="102" spans="2:2">
      <c r="B102" s="26"/>
    </row>
    <row r="103" spans="2:2">
      <c r="B103" s="26"/>
    </row>
    <row r="104" spans="2:2">
      <c r="B104" s="26"/>
    </row>
    <row r="105" spans="2:2">
      <c r="B105" s="26"/>
    </row>
    <row r="106" spans="2:2">
      <c r="B106" s="26"/>
    </row>
    <row r="107" spans="2:2">
      <c r="B107" s="26"/>
    </row>
    <row r="108" spans="2:2">
      <c r="B108" s="26"/>
    </row>
    <row r="109" spans="2:2">
      <c r="B109" s="26"/>
    </row>
    <row r="110" spans="2:2">
      <c r="B110" s="26"/>
    </row>
    <row r="111" spans="2:2">
      <c r="B111" s="26"/>
    </row>
    <row r="112" spans="2:2">
      <c r="B112" s="26"/>
    </row>
    <row r="113" spans="2:2">
      <c r="B113" s="26"/>
    </row>
    <row r="114" spans="2:2">
      <c r="B114" s="26"/>
    </row>
    <row r="115" spans="2:2">
      <c r="B115" s="26"/>
    </row>
    <row r="116" spans="2:2">
      <c r="B116" s="26"/>
    </row>
    <row r="117" spans="2:2">
      <c r="B117" s="26"/>
    </row>
    <row r="118" spans="2:2">
      <c r="B118" s="26"/>
    </row>
    <row r="119" spans="2:2">
      <c r="B119" s="26"/>
    </row>
    <row r="120" spans="2:2">
      <c r="B120" s="26"/>
    </row>
    <row r="121" spans="2:2">
      <c r="B121" s="26"/>
    </row>
    <row r="122" spans="2:2">
      <c r="B122" s="26"/>
    </row>
  </sheetData>
  <mergeCells count="10">
    <mergeCell ref="B48:D48"/>
    <mergeCell ref="B49:D49"/>
    <mergeCell ref="B50:D50"/>
    <mergeCell ref="B51:D51"/>
    <mergeCell ref="A3:H3"/>
    <mergeCell ref="A5:C5"/>
    <mergeCell ref="A42:H42"/>
    <mergeCell ref="B45:D45"/>
    <mergeCell ref="B46:D46"/>
    <mergeCell ref="B47:D47"/>
  </mergeCells>
  <phoneticPr fontId="2"/>
  <conditionalFormatting sqref="C8:C38 C41">
    <cfRule type="cellIs" dxfId="1" priority="1" operator="equal">
      <formula>"日"</formula>
    </cfRule>
    <cfRule type="cellIs" dxfId="0" priority="2" operator="equal">
      <formula>"土"</formula>
    </cfRule>
  </conditionalFormatting>
  <dataValidations count="1">
    <dataValidation type="list" allowBlank="1" showInputMessage="1" showErrorMessage="1" sqref="E8:E38" xr:uid="{00000000-0002-0000-0300-000000000000}">
      <formula1>$J$8:$J$13</formula1>
    </dataValidation>
  </dataValidations>
  <pageMargins left="0.78740157480314965" right="0.59055118110236227" top="0.78740157480314965" bottom="0.78740157480314965"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xdr:col>
                    <xdr:colOff>542925</xdr:colOff>
                    <xdr:row>7</xdr:row>
                    <xdr:rowOff>19050</xdr:rowOff>
                  </from>
                  <to>
                    <xdr:col>3</xdr:col>
                    <xdr:colOff>790575</xdr:colOff>
                    <xdr:row>8</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542925</xdr:colOff>
                    <xdr:row>7</xdr:row>
                    <xdr:rowOff>285750</xdr:rowOff>
                  </from>
                  <to>
                    <xdr:col>3</xdr:col>
                    <xdr:colOff>790575</xdr:colOff>
                    <xdr:row>8</xdr:row>
                    <xdr:rowOff>257175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542925</xdr:colOff>
                    <xdr:row>8</xdr:row>
                    <xdr:rowOff>285750</xdr:rowOff>
                  </from>
                  <to>
                    <xdr:col>3</xdr:col>
                    <xdr:colOff>790575</xdr:colOff>
                    <xdr:row>9</xdr:row>
                    <xdr:rowOff>257175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xdr:col>
                    <xdr:colOff>542925</xdr:colOff>
                    <xdr:row>9</xdr:row>
                    <xdr:rowOff>285750</xdr:rowOff>
                  </from>
                  <to>
                    <xdr:col>3</xdr:col>
                    <xdr:colOff>790575</xdr:colOff>
                    <xdr:row>10</xdr:row>
                    <xdr:rowOff>257175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542925</xdr:colOff>
                    <xdr:row>10</xdr:row>
                    <xdr:rowOff>285750</xdr:rowOff>
                  </from>
                  <to>
                    <xdr:col>3</xdr:col>
                    <xdr:colOff>790575</xdr:colOff>
                    <xdr:row>11</xdr:row>
                    <xdr:rowOff>257175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3</xdr:col>
                    <xdr:colOff>542925</xdr:colOff>
                    <xdr:row>11</xdr:row>
                    <xdr:rowOff>285750</xdr:rowOff>
                  </from>
                  <to>
                    <xdr:col>3</xdr:col>
                    <xdr:colOff>790575</xdr:colOff>
                    <xdr:row>12</xdr:row>
                    <xdr:rowOff>257175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3</xdr:col>
                    <xdr:colOff>542925</xdr:colOff>
                    <xdr:row>12</xdr:row>
                    <xdr:rowOff>285750</xdr:rowOff>
                  </from>
                  <to>
                    <xdr:col>3</xdr:col>
                    <xdr:colOff>790575</xdr:colOff>
                    <xdr:row>13</xdr:row>
                    <xdr:rowOff>257175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542925</xdr:colOff>
                    <xdr:row>13</xdr:row>
                    <xdr:rowOff>285750</xdr:rowOff>
                  </from>
                  <to>
                    <xdr:col>3</xdr:col>
                    <xdr:colOff>790575</xdr:colOff>
                    <xdr:row>14</xdr:row>
                    <xdr:rowOff>257175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3</xdr:col>
                    <xdr:colOff>542925</xdr:colOff>
                    <xdr:row>14</xdr:row>
                    <xdr:rowOff>285750</xdr:rowOff>
                  </from>
                  <to>
                    <xdr:col>3</xdr:col>
                    <xdr:colOff>790575</xdr:colOff>
                    <xdr:row>15</xdr:row>
                    <xdr:rowOff>257175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xdr:col>
                    <xdr:colOff>542925</xdr:colOff>
                    <xdr:row>15</xdr:row>
                    <xdr:rowOff>285750</xdr:rowOff>
                  </from>
                  <to>
                    <xdr:col>3</xdr:col>
                    <xdr:colOff>790575</xdr:colOff>
                    <xdr:row>16</xdr:row>
                    <xdr:rowOff>257175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542925</xdr:colOff>
                    <xdr:row>16</xdr:row>
                    <xdr:rowOff>285750</xdr:rowOff>
                  </from>
                  <to>
                    <xdr:col>3</xdr:col>
                    <xdr:colOff>790575</xdr:colOff>
                    <xdr:row>17</xdr:row>
                    <xdr:rowOff>257175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3</xdr:col>
                    <xdr:colOff>542925</xdr:colOff>
                    <xdr:row>17</xdr:row>
                    <xdr:rowOff>285750</xdr:rowOff>
                  </from>
                  <to>
                    <xdr:col>3</xdr:col>
                    <xdr:colOff>790575</xdr:colOff>
                    <xdr:row>18</xdr:row>
                    <xdr:rowOff>257175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3</xdr:col>
                    <xdr:colOff>542925</xdr:colOff>
                    <xdr:row>18</xdr:row>
                    <xdr:rowOff>285750</xdr:rowOff>
                  </from>
                  <to>
                    <xdr:col>3</xdr:col>
                    <xdr:colOff>790575</xdr:colOff>
                    <xdr:row>19</xdr:row>
                    <xdr:rowOff>257175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542925</xdr:colOff>
                    <xdr:row>19</xdr:row>
                    <xdr:rowOff>285750</xdr:rowOff>
                  </from>
                  <to>
                    <xdr:col>3</xdr:col>
                    <xdr:colOff>790575</xdr:colOff>
                    <xdr:row>20</xdr:row>
                    <xdr:rowOff>257175</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3</xdr:col>
                    <xdr:colOff>542925</xdr:colOff>
                    <xdr:row>20</xdr:row>
                    <xdr:rowOff>285750</xdr:rowOff>
                  </from>
                  <to>
                    <xdr:col>3</xdr:col>
                    <xdr:colOff>790575</xdr:colOff>
                    <xdr:row>21</xdr:row>
                    <xdr:rowOff>257175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3</xdr:col>
                    <xdr:colOff>542925</xdr:colOff>
                    <xdr:row>21</xdr:row>
                    <xdr:rowOff>285750</xdr:rowOff>
                  </from>
                  <to>
                    <xdr:col>3</xdr:col>
                    <xdr:colOff>790575</xdr:colOff>
                    <xdr:row>22</xdr:row>
                    <xdr:rowOff>257175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542925</xdr:colOff>
                    <xdr:row>22</xdr:row>
                    <xdr:rowOff>285750</xdr:rowOff>
                  </from>
                  <to>
                    <xdr:col>3</xdr:col>
                    <xdr:colOff>790575</xdr:colOff>
                    <xdr:row>23</xdr:row>
                    <xdr:rowOff>257175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3</xdr:col>
                    <xdr:colOff>542925</xdr:colOff>
                    <xdr:row>23</xdr:row>
                    <xdr:rowOff>285750</xdr:rowOff>
                  </from>
                  <to>
                    <xdr:col>3</xdr:col>
                    <xdr:colOff>790575</xdr:colOff>
                    <xdr:row>24</xdr:row>
                    <xdr:rowOff>257175</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3</xdr:col>
                    <xdr:colOff>542925</xdr:colOff>
                    <xdr:row>24</xdr:row>
                    <xdr:rowOff>285750</xdr:rowOff>
                  </from>
                  <to>
                    <xdr:col>3</xdr:col>
                    <xdr:colOff>790575</xdr:colOff>
                    <xdr:row>25</xdr:row>
                    <xdr:rowOff>257175</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3</xdr:col>
                    <xdr:colOff>542925</xdr:colOff>
                    <xdr:row>25</xdr:row>
                    <xdr:rowOff>285750</xdr:rowOff>
                  </from>
                  <to>
                    <xdr:col>3</xdr:col>
                    <xdr:colOff>790575</xdr:colOff>
                    <xdr:row>26</xdr:row>
                    <xdr:rowOff>257175</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3</xdr:col>
                    <xdr:colOff>542925</xdr:colOff>
                    <xdr:row>26</xdr:row>
                    <xdr:rowOff>285750</xdr:rowOff>
                  </from>
                  <to>
                    <xdr:col>3</xdr:col>
                    <xdr:colOff>790575</xdr:colOff>
                    <xdr:row>27</xdr:row>
                    <xdr:rowOff>257175</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3</xdr:col>
                    <xdr:colOff>542925</xdr:colOff>
                    <xdr:row>27</xdr:row>
                    <xdr:rowOff>285750</xdr:rowOff>
                  </from>
                  <to>
                    <xdr:col>3</xdr:col>
                    <xdr:colOff>790575</xdr:colOff>
                    <xdr:row>28</xdr:row>
                    <xdr:rowOff>257175</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3</xdr:col>
                    <xdr:colOff>542925</xdr:colOff>
                    <xdr:row>28</xdr:row>
                    <xdr:rowOff>285750</xdr:rowOff>
                  </from>
                  <to>
                    <xdr:col>3</xdr:col>
                    <xdr:colOff>790575</xdr:colOff>
                    <xdr:row>29</xdr:row>
                    <xdr:rowOff>257175</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3</xdr:col>
                    <xdr:colOff>542925</xdr:colOff>
                    <xdr:row>29</xdr:row>
                    <xdr:rowOff>285750</xdr:rowOff>
                  </from>
                  <to>
                    <xdr:col>3</xdr:col>
                    <xdr:colOff>790575</xdr:colOff>
                    <xdr:row>30</xdr:row>
                    <xdr:rowOff>257175</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3</xdr:col>
                    <xdr:colOff>542925</xdr:colOff>
                    <xdr:row>30</xdr:row>
                    <xdr:rowOff>285750</xdr:rowOff>
                  </from>
                  <to>
                    <xdr:col>3</xdr:col>
                    <xdr:colOff>790575</xdr:colOff>
                    <xdr:row>31</xdr:row>
                    <xdr:rowOff>257175</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3</xdr:col>
                    <xdr:colOff>542925</xdr:colOff>
                    <xdr:row>31</xdr:row>
                    <xdr:rowOff>285750</xdr:rowOff>
                  </from>
                  <to>
                    <xdr:col>3</xdr:col>
                    <xdr:colOff>790575</xdr:colOff>
                    <xdr:row>32</xdr:row>
                    <xdr:rowOff>257175</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3</xdr:col>
                    <xdr:colOff>542925</xdr:colOff>
                    <xdr:row>32</xdr:row>
                    <xdr:rowOff>285750</xdr:rowOff>
                  </from>
                  <to>
                    <xdr:col>3</xdr:col>
                    <xdr:colOff>790575</xdr:colOff>
                    <xdr:row>33</xdr:row>
                    <xdr:rowOff>257175</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3</xdr:col>
                    <xdr:colOff>542925</xdr:colOff>
                    <xdr:row>33</xdr:row>
                    <xdr:rowOff>285750</xdr:rowOff>
                  </from>
                  <to>
                    <xdr:col>3</xdr:col>
                    <xdr:colOff>790575</xdr:colOff>
                    <xdr:row>34</xdr:row>
                    <xdr:rowOff>257175</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3</xdr:col>
                    <xdr:colOff>542925</xdr:colOff>
                    <xdr:row>34</xdr:row>
                    <xdr:rowOff>285750</xdr:rowOff>
                  </from>
                  <to>
                    <xdr:col>3</xdr:col>
                    <xdr:colOff>790575</xdr:colOff>
                    <xdr:row>35</xdr:row>
                    <xdr:rowOff>257175</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3</xdr:col>
                    <xdr:colOff>542925</xdr:colOff>
                    <xdr:row>35</xdr:row>
                    <xdr:rowOff>285750</xdr:rowOff>
                  </from>
                  <to>
                    <xdr:col>3</xdr:col>
                    <xdr:colOff>790575</xdr:colOff>
                    <xdr:row>36</xdr:row>
                    <xdr:rowOff>257175</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3</xdr:col>
                    <xdr:colOff>542925</xdr:colOff>
                    <xdr:row>36</xdr:row>
                    <xdr:rowOff>285750</xdr:rowOff>
                  </from>
                  <to>
                    <xdr:col>3</xdr:col>
                    <xdr:colOff>790575</xdr:colOff>
                    <xdr:row>37</xdr:row>
                    <xdr:rowOff>257175</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3</xdr:col>
                    <xdr:colOff>542925</xdr:colOff>
                    <xdr:row>7</xdr:row>
                    <xdr:rowOff>285750</xdr:rowOff>
                  </from>
                  <to>
                    <xdr:col>3</xdr:col>
                    <xdr:colOff>790575</xdr:colOff>
                    <xdr:row>8</xdr:row>
                    <xdr:rowOff>257175</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3</xdr:col>
                    <xdr:colOff>542925</xdr:colOff>
                    <xdr:row>8</xdr:row>
                    <xdr:rowOff>285750</xdr:rowOff>
                  </from>
                  <to>
                    <xdr:col>3</xdr:col>
                    <xdr:colOff>790575</xdr:colOff>
                    <xdr:row>9</xdr:row>
                    <xdr:rowOff>257175</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3</xdr:col>
                    <xdr:colOff>542925</xdr:colOff>
                    <xdr:row>9</xdr:row>
                    <xdr:rowOff>285750</xdr:rowOff>
                  </from>
                  <to>
                    <xdr:col>3</xdr:col>
                    <xdr:colOff>790575</xdr:colOff>
                    <xdr:row>10</xdr:row>
                    <xdr:rowOff>257175</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3</xdr:col>
                    <xdr:colOff>542925</xdr:colOff>
                    <xdr:row>10</xdr:row>
                    <xdr:rowOff>285750</xdr:rowOff>
                  </from>
                  <to>
                    <xdr:col>3</xdr:col>
                    <xdr:colOff>790575</xdr:colOff>
                    <xdr:row>11</xdr:row>
                    <xdr:rowOff>257175</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3</xdr:col>
                    <xdr:colOff>542925</xdr:colOff>
                    <xdr:row>11</xdr:row>
                    <xdr:rowOff>285750</xdr:rowOff>
                  </from>
                  <to>
                    <xdr:col>3</xdr:col>
                    <xdr:colOff>790575</xdr:colOff>
                    <xdr:row>12</xdr:row>
                    <xdr:rowOff>257175</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3</xdr:col>
                    <xdr:colOff>542925</xdr:colOff>
                    <xdr:row>12</xdr:row>
                    <xdr:rowOff>285750</xdr:rowOff>
                  </from>
                  <to>
                    <xdr:col>3</xdr:col>
                    <xdr:colOff>790575</xdr:colOff>
                    <xdr:row>13</xdr:row>
                    <xdr:rowOff>257175</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3</xdr:col>
                    <xdr:colOff>542925</xdr:colOff>
                    <xdr:row>13</xdr:row>
                    <xdr:rowOff>285750</xdr:rowOff>
                  </from>
                  <to>
                    <xdr:col>3</xdr:col>
                    <xdr:colOff>790575</xdr:colOff>
                    <xdr:row>14</xdr:row>
                    <xdr:rowOff>257175</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3</xdr:col>
                    <xdr:colOff>542925</xdr:colOff>
                    <xdr:row>14</xdr:row>
                    <xdr:rowOff>285750</xdr:rowOff>
                  </from>
                  <to>
                    <xdr:col>3</xdr:col>
                    <xdr:colOff>790575</xdr:colOff>
                    <xdr:row>15</xdr:row>
                    <xdr:rowOff>257175</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3</xdr:col>
                    <xdr:colOff>542925</xdr:colOff>
                    <xdr:row>15</xdr:row>
                    <xdr:rowOff>285750</xdr:rowOff>
                  </from>
                  <to>
                    <xdr:col>3</xdr:col>
                    <xdr:colOff>790575</xdr:colOff>
                    <xdr:row>16</xdr:row>
                    <xdr:rowOff>257175</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3</xdr:col>
                    <xdr:colOff>542925</xdr:colOff>
                    <xdr:row>16</xdr:row>
                    <xdr:rowOff>285750</xdr:rowOff>
                  </from>
                  <to>
                    <xdr:col>3</xdr:col>
                    <xdr:colOff>790575</xdr:colOff>
                    <xdr:row>17</xdr:row>
                    <xdr:rowOff>257175</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3</xdr:col>
                    <xdr:colOff>542925</xdr:colOff>
                    <xdr:row>17</xdr:row>
                    <xdr:rowOff>285750</xdr:rowOff>
                  </from>
                  <to>
                    <xdr:col>3</xdr:col>
                    <xdr:colOff>790575</xdr:colOff>
                    <xdr:row>18</xdr:row>
                    <xdr:rowOff>257175</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3</xdr:col>
                    <xdr:colOff>542925</xdr:colOff>
                    <xdr:row>18</xdr:row>
                    <xdr:rowOff>285750</xdr:rowOff>
                  </from>
                  <to>
                    <xdr:col>3</xdr:col>
                    <xdr:colOff>790575</xdr:colOff>
                    <xdr:row>19</xdr:row>
                    <xdr:rowOff>257175</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3</xdr:col>
                    <xdr:colOff>542925</xdr:colOff>
                    <xdr:row>19</xdr:row>
                    <xdr:rowOff>285750</xdr:rowOff>
                  </from>
                  <to>
                    <xdr:col>3</xdr:col>
                    <xdr:colOff>790575</xdr:colOff>
                    <xdr:row>20</xdr:row>
                    <xdr:rowOff>257175</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from>
                    <xdr:col>3</xdr:col>
                    <xdr:colOff>542925</xdr:colOff>
                    <xdr:row>20</xdr:row>
                    <xdr:rowOff>285750</xdr:rowOff>
                  </from>
                  <to>
                    <xdr:col>3</xdr:col>
                    <xdr:colOff>790575</xdr:colOff>
                    <xdr:row>21</xdr:row>
                    <xdr:rowOff>257175</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from>
                    <xdr:col>3</xdr:col>
                    <xdr:colOff>542925</xdr:colOff>
                    <xdr:row>21</xdr:row>
                    <xdr:rowOff>285750</xdr:rowOff>
                  </from>
                  <to>
                    <xdr:col>3</xdr:col>
                    <xdr:colOff>790575</xdr:colOff>
                    <xdr:row>22</xdr:row>
                    <xdr:rowOff>257175</xdr:rowOff>
                  </to>
                </anchor>
              </controlPr>
            </control>
          </mc:Choice>
        </mc:AlternateContent>
        <mc:AlternateContent xmlns:mc="http://schemas.openxmlformats.org/markup-compatibility/2006">
          <mc:Choice Requires="x14">
            <control shapeId="12335" r:id="rId50" name="Check Box 47">
              <controlPr defaultSize="0" autoFill="0" autoLine="0" autoPict="0">
                <anchor moveWithCells="1">
                  <from>
                    <xdr:col>3</xdr:col>
                    <xdr:colOff>542925</xdr:colOff>
                    <xdr:row>22</xdr:row>
                    <xdr:rowOff>285750</xdr:rowOff>
                  </from>
                  <to>
                    <xdr:col>3</xdr:col>
                    <xdr:colOff>790575</xdr:colOff>
                    <xdr:row>23</xdr:row>
                    <xdr:rowOff>257175</xdr:rowOff>
                  </to>
                </anchor>
              </controlPr>
            </control>
          </mc:Choice>
        </mc:AlternateContent>
        <mc:AlternateContent xmlns:mc="http://schemas.openxmlformats.org/markup-compatibility/2006">
          <mc:Choice Requires="x14">
            <control shapeId="12336" r:id="rId51" name="Check Box 48">
              <controlPr defaultSize="0" autoFill="0" autoLine="0" autoPict="0">
                <anchor moveWithCells="1">
                  <from>
                    <xdr:col>3</xdr:col>
                    <xdr:colOff>542925</xdr:colOff>
                    <xdr:row>23</xdr:row>
                    <xdr:rowOff>285750</xdr:rowOff>
                  </from>
                  <to>
                    <xdr:col>3</xdr:col>
                    <xdr:colOff>790575</xdr:colOff>
                    <xdr:row>24</xdr:row>
                    <xdr:rowOff>257175</xdr:rowOff>
                  </to>
                </anchor>
              </controlPr>
            </control>
          </mc:Choice>
        </mc:AlternateContent>
        <mc:AlternateContent xmlns:mc="http://schemas.openxmlformats.org/markup-compatibility/2006">
          <mc:Choice Requires="x14">
            <control shapeId="12337" r:id="rId52" name="Check Box 49">
              <controlPr defaultSize="0" autoFill="0" autoLine="0" autoPict="0">
                <anchor moveWithCells="1">
                  <from>
                    <xdr:col>3</xdr:col>
                    <xdr:colOff>542925</xdr:colOff>
                    <xdr:row>24</xdr:row>
                    <xdr:rowOff>285750</xdr:rowOff>
                  </from>
                  <to>
                    <xdr:col>3</xdr:col>
                    <xdr:colOff>790575</xdr:colOff>
                    <xdr:row>25</xdr:row>
                    <xdr:rowOff>257175</xdr:rowOff>
                  </to>
                </anchor>
              </controlPr>
            </control>
          </mc:Choice>
        </mc:AlternateContent>
        <mc:AlternateContent xmlns:mc="http://schemas.openxmlformats.org/markup-compatibility/2006">
          <mc:Choice Requires="x14">
            <control shapeId="12338" r:id="rId53" name="Check Box 50">
              <controlPr defaultSize="0" autoFill="0" autoLine="0" autoPict="0">
                <anchor moveWithCells="1">
                  <from>
                    <xdr:col>3</xdr:col>
                    <xdr:colOff>542925</xdr:colOff>
                    <xdr:row>25</xdr:row>
                    <xdr:rowOff>285750</xdr:rowOff>
                  </from>
                  <to>
                    <xdr:col>3</xdr:col>
                    <xdr:colOff>790575</xdr:colOff>
                    <xdr:row>26</xdr:row>
                    <xdr:rowOff>257175</xdr:rowOff>
                  </to>
                </anchor>
              </controlPr>
            </control>
          </mc:Choice>
        </mc:AlternateContent>
        <mc:AlternateContent xmlns:mc="http://schemas.openxmlformats.org/markup-compatibility/2006">
          <mc:Choice Requires="x14">
            <control shapeId="12339" r:id="rId54" name="Check Box 51">
              <controlPr defaultSize="0" autoFill="0" autoLine="0" autoPict="0">
                <anchor moveWithCells="1">
                  <from>
                    <xdr:col>3</xdr:col>
                    <xdr:colOff>542925</xdr:colOff>
                    <xdr:row>26</xdr:row>
                    <xdr:rowOff>285750</xdr:rowOff>
                  </from>
                  <to>
                    <xdr:col>3</xdr:col>
                    <xdr:colOff>790575</xdr:colOff>
                    <xdr:row>27</xdr:row>
                    <xdr:rowOff>257175</xdr:rowOff>
                  </to>
                </anchor>
              </controlPr>
            </control>
          </mc:Choice>
        </mc:AlternateContent>
        <mc:AlternateContent xmlns:mc="http://schemas.openxmlformats.org/markup-compatibility/2006">
          <mc:Choice Requires="x14">
            <control shapeId="12340" r:id="rId55" name="Check Box 52">
              <controlPr defaultSize="0" autoFill="0" autoLine="0" autoPict="0">
                <anchor moveWithCells="1">
                  <from>
                    <xdr:col>3</xdr:col>
                    <xdr:colOff>542925</xdr:colOff>
                    <xdr:row>27</xdr:row>
                    <xdr:rowOff>285750</xdr:rowOff>
                  </from>
                  <to>
                    <xdr:col>3</xdr:col>
                    <xdr:colOff>790575</xdr:colOff>
                    <xdr:row>28</xdr:row>
                    <xdr:rowOff>257175</xdr:rowOff>
                  </to>
                </anchor>
              </controlPr>
            </control>
          </mc:Choice>
        </mc:AlternateContent>
        <mc:AlternateContent xmlns:mc="http://schemas.openxmlformats.org/markup-compatibility/2006">
          <mc:Choice Requires="x14">
            <control shapeId="12341" r:id="rId56" name="Check Box 53">
              <controlPr defaultSize="0" autoFill="0" autoLine="0" autoPict="0">
                <anchor moveWithCells="1">
                  <from>
                    <xdr:col>3</xdr:col>
                    <xdr:colOff>542925</xdr:colOff>
                    <xdr:row>28</xdr:row>
                    <xdr:rowOff>285750</xdr:rowOff>
                  </from>
                  <to>
                    <xdr:col>3</xdr:col>
                    <xdr:colOff>790575</xdr:colOff>
                    <xdr:row>29</xdr:row>
                    <xdr:rowOff>257175</xdr:rowOff>
                  </to>
                </anchor>
              </controlPr>
            </control>
          </mc:Choice>
        </mc:AlternateContent>
        <mc:AlternateContent xmlns:mc="http://schemas.openxmlformats.org/markup-compatibility/2006">
          <mc:Choice Requires="x14">
            <control shapeId="12342" r:id="rId57" name="Check Box 54">
              <controlPr defaultSize="0" autoFill="0" autoLine="0" autoPict="0">
                <anchor moveWithCells="1">
                  <from>
                    <xdr:col>3</xdr:col>
                    <xdr:colOff>542925</xdr:colOff>
                    <xdr:row>29</xdr:row>
                    <xdr:rowOff>285750</xdr:rowOff>
                  </from>
                  <to>
                    <xdr:col>3</xdr:col>
                    <xdr:colOff>790575</xdr:colOff>
                    <xdr:row>30</xdr:row>
                    <xdr:rowOff>257175</xdr:rowOff>
                  </to>
                </anchor>
              </controlPr>
            </control>
          </mc:Choice>
        </mc:AlternateContent>
        <mc:AlternateContent xmlns:mc="http://schemas.openxmlformats.org/markup-compatibility/2006">
          <mc:Choice Requires="x14">
            <control shapeId="12343" r:id="rId58" name="Check Box 55">
              <controlPr defaultSize="0" autoFill="0" autoLine="0" autoPict="0">
                <anchor moveWithCells="1">
                  <from>
                    <xdr:col>3</xdr:col>
                    <xdr:colOff>542925</xdr:colOff>
                    <xdr:row>30</xdr:row>
                    <xdr:rowOff>285750</xdr:rowOff>
                  </from>
                  <to>
                    <xdr:col>3</xdr:col>
                    <xdr:colOff>790575</xdr:colOff>
                    <xdr:row>31</xdr:row>
                    <xdr:rowOff>257175</xdr:rowOff>
                  </to>
                </anchor>
              </controlPr>
            </control>
          </mc:Choice>
        </mc:AlternateContent>
        <mc:AlternateContent xmlns:mc="http://schemas.openxmlformats.org/markup-compatibility/2006">
          <mc:Choice Requires="x14">
            <control shapeId="12344" r:id="rId59" name="Check Box 56">
              <controlPr defaultSize="0" autoFill="0" autoLine="0" autoPict="0">
                <anchor moveWithCells="1">
                  <from>
                    <xdr:col>3</xdr:col>
                    <xdr:colOff>542925</xdr:colOff>
                    <xdr:row>31</xdr:row>
                    <xdr:rowOff>285750</xdr:rowOff>
                  </from>
                  <to>
                    <xdr:col>3</xdr:col>
                    <xdr:colOff>790575</xdr:colOff>
                    <xdr:row>32</xdr:row>
                    <xdr:rowOff>257175</xdr:rowOff>
                  </to>
                </anchor>
              </controlPr>
            </control>
          </mc:Choice>
        </mc:AlternateContent>
        <mc:AlternateContent xmlns:mc="http://schemas.openxmlformats.org/markup-compatibility/2006">
          <mc:Choice Requires="x14">
            <control shapeId="12345" r:id="rId60" name="Check Box 57">
              <controlPr defaultSize="0" autoFill="0" autoLine="0" autoPict="0">
                <anchor moveWithCells="1">
                  <from>
                    <xdr:col>3</xdr:col>
                    <xdr:colOff>542925</xdr:colOff>
                    <xdr:row>32</xdr:row>
                    <xdr:rowOff>285750</xdr:rowOff>
                  </from>
                  <to>
                    <xdr:col>3</xdr:col>
                    <xdr:colOff>790575</xdr:colOff>
                    <xdr:row>33</xdr:row>
                    <xdr:rowOff>257175</xdr:rowOff>
                  </to>
                </anchor>
              </controlPr>
            </control>
          </mc:Choice>
        </mc:AlternateContent>
        <mc:AlternateContent xmlns:mc="http://schemas.openxmlformats.org/markup-compatibility/2006">
          <mc:Choice Requires="x14">
            <control shapeId="12346" r:id="rId61" name="Check Box 58">
              <controlPr defaultSize="0" autoFill="0" autoLine="0" autoPict="0">
                <anchor moveWithCells="1">
                  <from>
                    <xdr:col>3</xdr:col>
                    <xdr:colOff>542925</xdr:colOff>
                    <xdr:row>33</xdr:row>
                    <xdr:rowOff>285750</xdr:rowOff>
                  </from>
                  <to>
                    <xdr:col>3</xdr:col>
                    <xdr:colOff>790575</xdr:colOff>
                    <xdr:row>34</xdr:row>
                    <xdr:rowOff>257175</xdr:rowOff>
                  </to>
                </anchor>
              </controlPr>
            </control>
          </mc:Choice>
        </mc:AlternateContent>
        <mc:AlternateContent xmlns:mc="http://schemas.openxmlformats.org/markup-compatibility/2006">
          <mc:Choice Requires="x14">
            <control shapeId="12347" r:id="rId62" name="Check Box 59">
              <controlPr defaultSize="0" autoFill="0" autoLine="0" autoPict="0">
                <anchor moveWithCells="1">
                  <from>
                    <xdr:col>3</xdr:col>
                    <xdr:colOff>542925</xdr:colOff>
                    <xdr:row>34</xdr:row>
                    <xdr:rowOff>285750</xdr:rowOff>
                  </from>
                  <to>
                    <xdr:col>3</xdr:col>
                    <xdr:colOff>790575</xdr:colOff>
                    <xdr:row>35</xdr:row>
                    <xdr:rowOff>257175</xdr:rowOff>
                  </to>
                </anchor>
              </controlPr>
            </control>
          </mc:Choice>
        </mc:AlternateContent>
        <mc:AlternateContent xmlns:mc="http://schemas.openxmlformats.org/markup-compatibility/2006">
          <mc:Choice Requires="x14">
            <control shapeId="12348" r:id="rId63" name="Check Box 60">
              <controlPr defaultSize="0" autoFill="0" autoLine="0" autoPict="0">
                <anchor moveWithCells="1">
                  <from>
                    <xdr:col>3</xdr:col>
                    <xdr:colOff>542925</xdr:colOff>
                    <xdr:row>35</xdr:row>
                    <xdr:rowOff>285750</xdr:rowOff>
                  </from>
                  <to>
                    <xdr:col>3</xdr:col>
                    <xdr:colOff>790575</xdr:colOff>
                    <xdr:row>36</xdr:row>
                    <xdr:rowOff>257175</xdr:rowOff>
                  </to>
                </anchor>
              </controlPr>
            </control>
          </mc:Choice>
        </mc:AlternateContent>
        <mc:AlternateContent xmlns:mc="http://schemas.openxmlformats.org/markup-compatibility/2006">
          <mc:Choice Requires="x14">
            <control shapeId="12349" r:id="rId64" name="Check Box 61">
              <controlPr defaultSize="0" autoFill="0" autoLine="0" autoPict="0">
                <anchor moveWithCells="1">
                  <from>
                    <xdr:col>3</xdr:col>
                    <xdr:colOff>542925</xdr:colOff>
                    <xdr:row>36</xdr:row>
                    <xdr:rowOff>285750</xdr:rowOff>
                  </from>
                  <to>
                    <xdr:col>3</xdr:col>
                    <xdr:colOff>790575</xdr:colOff>
                    <xdr:row>37</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74"/>
  <sheetViews>
    <sheetView zoomScale="80" zoomScaleNormal="80" workbookViewId="0">
      <selection activeCell="B45" sqref="B45"/>
    </sheetView>
  </sheetViews>
  <sheetFormatPr defaultColWidth="8.75" defaultRowHeight="12"/>
  <cols>
    <col min="1" max="1" width="8.75" style="1"/>
    <col min="2" max="2" width="14.375" style="1" customWidth="1"/>
    <col min="3" max="3" width="14.25" style="1" customWidth="1"/>
    <col min="4" max="4" width="5.75" style="5" customWidth="1"/>
    <col min="5" max="16384" width="8.75" style="1"/>
  </cols>
  <sheetData>
    <row r="2" spans="2:4">
      <c r="B2" s="4" t="s">
        <v>36</v>
      </c>
      <c r="C2" s="4" t="s">
        <v>37</v>
      </c>
      <c r="D2" s="4" t="s">
        <v>0</v>
      </c>
    </row>
    <row r="3" spans="2:4">
      <c r="B3" s="6">
        <v>44315</v>
      </c>
      <c r="C3" s="3" t="s">
        <v>13</v>
      </c>
      <c r="D3" s="2" t="s">
        <v>14</v>
      </c>
    </row>
    <row r="4" spans="2:4">
      <c r="B4" s="6">
        <v>44319</v>
      </c>
      <c r="C4" s="3" t="s">
        <v>15</v>
      </c>
      <c r="D4" s="2" t="s">
        <v>16</v>
      </c>
    </row>
    <row r="5" spans="2:4">
      <c r="B5" s="6">
        <v>44320</v>
      </c>
      <c r="C5" s="3" t="s">
        <v>17</v>
      </c>
      <c r="D5" s="2" t="s">
        <v>18</v>
      </c>
    </row>
    <row r="6" spans="2:4">
      <c r="B6" s="6">
        <v>44321</v>
      </c>
      <c r="C6" s="3" t="s">
        <v>19</v>
      </c>
      <c r="D6" s="2" t="s">
        <v>20</v>
      </c>
    </row>
    <row r="7" spans="2:4">
      <c r="B7" s="6">
        <v>44399</v>
      </c>
      <c r="C7" s="3" t="s">
        <v>21</v>
      </c>
      <c r="D7" s="2" t="s">
        <v>14</v>
      </c>
    </row>
    <row r="8" spans="2:4">
      <c r="B8" s="6">
        <v>44400</v>
      </c>
      <c r="C8" s="3" t="s">
        <v>22</v>
      </c>
      <c r="D8" s="2" t="s">
        <v>23</v>
      </c>
    </row>
    <row r="9" spans="2:4">
      <c r="B9" s="6">
        <v>44416</v>
      </c>
      <c r="C9" s="3" t="s">
        <v>24</v>
      </c>
      <c r="D9" s="2" t="s">
        <v>2</v>
      </c>
    </row>
    <row r="10" spans="2:4">
      <c r="B10" s="6">
        <v>44417</v>
      </c>
      <c r="C10" s="3" t="s">
        <v>25</v>
      </c>
      <c r="D10" s="2" t="s">
        <v>16</v>
      </c>
    </row>
    <row r="11" spans="2:4">
      <c r="B11" s="6">
        <v>44459</v>
      </c>
      <c r="C11" s="3" t="s">
        <v>26</v>
      </c>
      <c r="D11" s="2" t="s">
        <v>16</v>
      </c>
    </row>
    <row r="12" spans="2:4">
      <c r="B12" s="6">
        <v>44462</v>
      </c>
      <c r="C12" s="3" t="s">
        <v>27</v>
      </c>
      <c r="D12" s="2" t="s">
        <v>14</v>
      </c>
    </row>
    <row r="13" spans="2:4">
      <c r="B13" s="6">
        <v>44503</v>
      </c>
      <c r="C13" s="3" t="s">
        <v>28</v>
      </c>
      <c r="D13" s="2" t="s">
        <v>20</v>
      </c>
    </row>
    <row r="14" spans="2:4">
      <c r="B14" s="6">
        <v>44523</v>
      </c>
      <c r="C14" s="3" t="s">
        <v>29</v>
      </c>
      <c r="D14" s="2" t="s">
        <v>18</v>
      </c>
    </row>
    <row r="15" spans="2:4">
      <c r="B15" s="6">
        <v>44562</v>
      </c>
      <c r="C15" s="3" t="s">
        <v>30</v>
      </c>
      <c r="D15" s="2" t="s">
        <v>31</v>
      </c>
    </row>
    <row r="16" spans="2:4">
      <c r="B16" s="6">
        <v>44571</v>
      </c>
      <c r="C16" s="3" t="s">
        <v>32</v>
      </c>
      <c r="D16" s="2" t="s">
        <v>16</v>
      </c>
    </row>
    <row r="17" spans="2:4">
      <c r="B17" s="6">
        <v>44603</v>
      </c>
      <c r="C17" s="3" t="s">
        <v>33</v>
      </c>
      <c r="D17" s="2" t="s">
        <v>23</v>
      </c>
    </row>
    <row r="18" spans="2:4">
      <c r="B18" s="6">
        <v>44615</v>
      </c>
      <c r="C18" s="3" t="s">
        <v>34</v>
      </c>
      <c r="D18" s="2" t="s">
        <v>20</v>
      </c>
    </row>
    <row r="19" spans="2:4">
      <c r="B19" s="6">
        <v>44641</v>
      </c>
      <c r="C19" s="3" t="s">
        <v>35</v>
      </c>
      <c r="D19" s="2" t="s">
        <v>16</v>
      </c>
    </row>
    <row r="20" spans="2:4">
      <c r="B20" s="6">
        <v>44680</v>
      </c>
      <c r="C20" s="3" t="s">
        <v>13</v>
      </c>
      <c r="D20" s="2" t="s">
        <v>23</v>
      </c>
    </row>
    <row r="21" spans="2:4">
      <c r="B21" s="6">
        <v>44684</v>
      </c>
      <c r="C21" s="3" t="s">
        <v>15</v>
      </c>
      <c r="D21" s="2" t="s">
        <v>18</v>
      </c>
    </row>
    <row r="22" spans="2:4">
      <c r="B22" s="6">
        <v>44685</v>
      </c>
      <c r="C22" s="3" t="s">
        <v>17</v>
      </c>
      <c r="D22" s="2" t="s">
        <v>20</v>
      </c>
    </row>
    <row r="23" spans="2:4">
      <c r="B23" s="6">
        <v>44686</v>
      </c>
      <c r="C23" s="3" t="s">
        <v>19</v>
      </c>
      <c r="D23" s="2" t="s">
        <v>14</v>
      </c>
    </row>
    <row r="24" spans="2:4">
      <c r="B24" s="6">
        <v>44760</v>
      </c>
      <c r="C24" s="3" t="s">
        <v>21</v>
      </c>
      <c r="D24" s="2" t="s">
        <v>16</v>
      </c>
    </row>
    <row r="25" spans="2:4">
      <c r="B25" s="6">
        <v>44784</v>
      </c>
      <c r="C25" s="3" t="s">
        <v>24</v>
      </c>
      <c r="D25" s="2" t="s">
        <v>14</v>
      </c>
    </row>
    <row r="26" spans="2:4">
      <c r="B26" s="6">
        <v>44823</v>
      </c>
      <c r="C26" s="3" t="s">
        <v>26</v>
      </c>
      <c r="D26" s="2" t="s">
        <v>16</v>
      </c>
    </row>
    <row r="27" spans="2:4">
      <c r="B27" s="6">
        <v>44827</v>
      </c>
      <c r="C27" s="3" t="s">
        <v>27</v>
      </c>
      <c r="D27" s="2" t="s">
        <v>23</v>
      </c>
    </row>
    <row r="28" spans="2:4">
      <c r="B28" s="6">
        <v>44844</v>
      </c>
      <c r="C28" s="3" t="s">
        <v>22</v>
      </c>
      <c r="D28" s="2" t="s">
        <v>16</v>
      </c>
    </row>
    <row r="29" spans="2:4">
      <c r="B29" s="6">
        <v>44868</v>
      </c>
      <c r="C29" s="3" t="s">
        <v>28</v>
      </c>
      <c r="D29" s="2" t="s">
        <v>14</v>
      </c>
    </row>
    <row r="30" spans="2:4">
      <c r="B30" s="6">
        <v>44888</v>
      </c>
      <c r="C30" s="3" t="s">
        <v>29</v>
      </c>
      <c r="D30" s="2" t="s">
        <v>20</v>
      </c>
    </row>
    <row r="31" spans="2:4">
      <c r="B31" s="6">
        <v>44927</v>
      </c>
      <c r="C31" s="3" t="s">
        <v>30</v>
      </c>
      <c r="D31" s="2" t="s">
        <v>2</v>
      </c>
    </row>
    <row r="32" spans="2:4">
      <c r="B32" s="6">
        <v>44928</v>
      </c>
      <c r="C32" s="3" t="s">
        <v>25</v>
      </c>
      <c r="D32" s="2" t="s">
        <v>16</v>
      </c>
    </row>
    <row r="33" spans="2:4">
      <c r="B33" s="6">
        <v>44935</v>
      </c>
      <c r="C33" s="3" t="s">
        <v>32</v>
      </c>
      <c r="D33" s="2" t="s">
        <v>16</v>
      </c>
    </row>
    <row r="34" spans="2:4">
      <c r="B34" s="6">
        <v>44968</v>
      </c>
      <c r="C34" s="3" t="s">
        <v>33</v>
      </c>
      <c r="D34" s="2" t="s">
        <v>31</v>
      </c>
    </row>
    <row r="35" spans="2:4">
      <c r="B35" s="6">
        <v>44980</v>
      </c>
      <c r="C35" s="3" t="s">
        <v>34</v>
      </c>
      <c r="D35" s="2" t="s">
        <v>14</v>
      </c>
    </row>
    <row r="36" spans="2:4">
      <c r="B36" s="6">
        <v>45006</v>
      </c>
      <c r="C36" s="3" t="s">
        <v>35</v>
      </c>
      <c r="D36" s="2" t="s">
        <v>18</v>
      </c>
    </row>
    <row r="37" spans="2:4">
      <c r="B37" s="6">
        <v>45045</v>
      </c>
      <c r="C37" s="3" t="s">
        <v>13</v>
      </c>
      <c r="D37" s="2" t="s">
        <v>31</v>
      </c>
    </row>
    <row r="38" spans="2:4">
      <c r="B38" s="6">
        <v>45049</v>
      </c>
      <c r="C38" s="3" t="s">
        <v>15</v>
      </c>
      <c r="D38" s="2" t="s">
        <v>20</v>
      </c>
    </row>
    <row r="39" spans="2:4">
      <c r="B39" s="6">
        <v>45050</v>
      </c>
      <c r="C39" s="3" t="s">
        <v>17</v>
      </c>
      <c r="D39" s="2" t="s">
        <v>14</v>
      </c>
    </row>
    <row r="40" spans="2:4">
      <c r="B40" s="6">
        <v>45051</v>
      </c>
      <c r="C40" s="3" t="s">
        <v>19</v>
      </c>
      <c r="D40" s="2" t="s">
        <v>23</v>
      </c>
    </row>
    <row r="41" spans="2:4">
      <c r="B41" s="6">
        <v>45124</v>
      </c>
      <c r="C41" s="3" t="s">
        <v>21</v>
      </c>
      <c r="D41" s="2" t="s">
        <v>16</v>
      </c>
    </row>
    <row r="42" spans="2:4">
      <c r="B42" s="6">
        <v>45149</v>
      </c>
      <c r="C42" s="3" t="s">
        <v>24</v>
      </c>
      <c r="D42" s="2" t="s">
        <v>23</v>
      </c>
    </row>
    <row r="43" spans="2:4">
      <c r="B43" s="6">
        <v>45187</v>
      </c>
      <c r="C43" s="3" t="s">
        <v>26</v>
      </c>
      <c r="D43" s="2" t="s">
        <v>16</v>
      </c>
    </row>
    <row r="44" spans="2:4">
      <c r="B44" s="6">
        <v>45192</v>
      </c>
      <c r="C44" s="3" t="s">
        <v>27</v>
      </c>
      <c r="D44" s="2" t="s">
        <v>31</v>
      </c>
    </row>
    <row r="45" spans="2:4">
      <c r="B45" s="6">
        <v>45208</v>
      </c>
      <c r="C45" s="3" t="s">
        <v>22</v>
      </c>
      <c r="D45" s="2" t="s">
        <v>16</v>
      </c>
    </row>
    <row r="46" spans="2:4">
      <c r="B46" s="6">
        <v>45233</v>
      </c>
      <c r="C46" s="3" t="s">
        <v>28</v>
      </c>
      <c r="D46" s="2" t="s">
        <v>23</v>
      </c>
    </row>
    <row r="47" spans="2:4">
      <c r="B47" s="6">
        <v>45253</v>
      </c>
      <c r="C47" s="3" t="s">
        <v>29</v>
      </c>
      <c r="D47" s="2" t="s">
        <v>14</v>
      </c>
    </row>
    <row r="48" spans="2:4">
      <c r="B48" s="6">
        <v>45292</v>
      </c>
      <c r="C48" s="3" t="s">
        <v>30</v>
      </c>
      <c r="D48" s="2" t="s">
        <v>16</v>
      </c>
    </row>
    <row r="49" spans="2:4">
      <c r="B49" s="6">
        <v>45299</v>
      </c>
      <c r="C49" s="3" t="s">
        <v>32</v>
      </c>
      <c r="D49" s="2" t="s">
        <v>16</v>
      </c>
    </row>
    <row r="50" spans="2:4">
      <c r="B50" s="6">
        <v>45333</v>
      </c>
      <c r="C50" s="3" t="s">
        <v>33</v>
      </c>
      <c r="D50" s="2" t="s">
        <v>2</v>
      </c>
    </row>
    <row r="51" spans="2:4">
      <c r="B51" s="6">
        <v>45334</v>
      </c>
      <c r="C51" s="3" t="s">
        <v>25</v>
      </c>
      <c r="D51" s="2" t="s">
        <v>16</v>
      </c>
    </row>
    <row r="52" spans="2:4">
      <c r="B52" s="6">
        <v>45345</v>
      </c>
      <c r="C52" s="3" t="s">
        <v>34</v>
      </c>
      <c r="D52" s="2" t="s">
        <v>23</v>
      </c>
    </row>
    <row r="53" spans="2:4">
      <c r="B53" s="6">
        <v>45371</v>
      </c>
      <c r="C53" s="3" t="s">
        <v>35</v>
      </c>
      <c r="D53" s="2" t="s">
        <v>20</v>
      </c>
    </row>
    <row r="54" spans="2:4">
      <c r="B54" s="6">
        <v>45411</v>
      </c>
      <c r="C54" s="3" t="s">
        <v>13</v>
      </c>
      <c r="D54" s="2" t="s">
        <v>16</v>
      </c>
    </row>
    <row r="55" spans="2:4">
      <c r="B55" s="6">
        <v>45415</v>
      </c>
      <c r="C55" s="3" t="s">
        <v>15</v>
      </c>
      <c r="D55" s="2" t="s">
        <v>23</v>
      </c>
    </row>
    <row r="56" spans="2:4">
      <c r="B56" s="6">
        <v>45416</v>
      </c>
      <c r="C56" s="3" t="s">
        <v>17</v>
      </c>
      <c r="D56" s="2" t="s">
        <v>31</v>
      </c>
    </row>
    <row r="57" spans="2:4">
      <c r="B57" s="6">
        <v>45417</v>
      </c>
      <c r="C57" s="3" t="s">
        <v>19</v>
      </c>
      <c r="D57" s="2" t="s">
        <v>2</v>
      </c>
    </row>
    <row r="58" spans="2:4">
      <c r="B58" s="6">
        <v>45418</v>
      </c>
      <c r="C58" s="3" t="s">
        <v>25</v>
      </c>
      <c r="D58" s="2" t="s">
        <v>16</v>
      </c>
    </row>
    <row r="59" spans="2:4">
      <c r="B59" s="6">
        <v>45488</v>
      </c>
      <c r="C59" s="3" t="s">
        <v>21</v>
      </c>
      <c r="D59" s="2" t="s">
        <v>16</v>
      </c>
    </row>
    <row r="60" spans="2:4">
      <c r="B60" s="6">
        <v>45515</v>
      </c>
      <c r="C60" s="3" t="s">
        <v>24</v>
      </c>
      <c r="D60" s="2" t="s">
        <v>2</v>
      </c>
    </row>
    <row r="61" spans="2:4">
      <c r="B61" s="6">
        <v>45516</v>
      </c>
      <c r="C61" s="3" t="s">
        <v>25</v>
      </c>
      <c r="D61" s="2" t="s">
        <v>16</v>
      </c>
    </row>
    <row r="62" spans="2:4">
      <c r="B62" s="6">
        <v>45551</v>
      </c>
      <c r="C62" s="3" t="s">
        <v>26</v>
      </c>
      <c r="D62" s="2" t="s">
        <v>16</v>
      </c>
    </row>
    <row r="63" spans="2:4">
      <c r="B63" s="6">
        <v>45557</v>
      </c>
      <c r="C63" s="3" t="s">
        <v>27</v>
      </c>
      <c r="D63" s="2" t="s">
        <v>2</v>
      </c>
    </row>
    <row r="64" spans="2:4">
      <c r="B64" s="6">
        <v>45558</v>
      </c>
      <c r="C64" s="3" t="s">
        <v>25</v>
      </c>
      <c r="D64" s="2" t="s">
        <v>16</v>
      </c>
    </row>
    <row r="65" spans="2:4">
      <c r="B65" s="6">
        <v>45579</v>
      </c>
      <c r="C65" s="3" t="s">
        <v>22</v>
      </c>
      <c r="D65" s="2" t="s">
        <v>16</v>
      </c>
    </row>
    <row r="66" spans="2:4">
      <c r="B66" s="6">
        <v>45599</v>
      </c>
      <c r="C66" s="3" t="s">
        <v>28</v>
      </c>
      <c r="D66" s="2" t="s">
        <v>2</v>
      </c>
    </row>
    <row r="67" spans="2:4">
      <c r="B67" s="6">
        <v>45600</v>
      </c>
      <c r="C67" s="3" t="s">
        <v>25</v>
      </c>
      <c r="D67" s="2" t="s">
        <v>16</v>
      </c>
    </row>
    <row r="68" spans="2:4">
      <c r="B68" s="6">
        <v>45619</v>
      </c>
      <c r="C68" s="3" t="s">
        <v>29</v>
      </c>
      <c r="D68" s="2" t="s">
        <v>31</v>
      </c>
    </row>
    <row r="69" spans="2:4">
      <c r="B69" s="6">
        <v>45658</v>
      </c>
      <c r="C69" s="3" t="s">
        <v>30</v>
      </c>
      <c r="D69" s="2" t="s">
        <v>20</v>
      </c>
    </row>
    <row r="70" spans="2:4">
      <c r="B70" s="6">
        <v>45670</v>
      </c>
      <c r="C70" s="3" t="s">
        <v>32</v>
      </c>
      <c r="D70" s="2" t="s">
        <v>16</v>
      </c>
    </row>
    <row r="71" spans="2:4">
      <c r="B71" s="6">
        <v>45699</v>
      </c>
      <c r="C71" s="3" t="s">
        <v>33</v>
      </c>
      <c r="D71" s="2" t="s">
        <v>18</v>
      </c>
    </row>
    <row r="72" spans="2:4">
      <c r="B72" s="6">
        <v>45711</v>
      </c>
      <c r="C72" s="3" t="s">
        <v>34</v>
      </c>
      <c r="D72" s="2" t="s">
        <v>2</v>
      </c>
    </row>
    <row r="73" spans="2:4">
      <c r="B73" s="6">
        <v>45712</v>
      </c>
      <c r="C73" s="3" t="s">
        <v>25</v>
      </c>
      <c r="D73" s="2" t="s">
        <v>16</v>
      </c>
    </row>
    <row r="74" spans="2:4">
      <c r="B74" s="6">
        <v>45736</v>
      </c>
      <c r="C74" s="3" t="s">
        <v>35</v>
      </c>
      <c r="D74" s="2" t="s">
        <v>14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記入方法</vt:lpstr>
      <vt:lpstr>①</vt:lpstr>
      <vt:lpstr>②</vt:lpstr>
      <vt:lpstr>③</vt:lpstr>
      <vt:lpstr>祝日</vt:lpstr>
      <vt:lpstr>①!Print_Area</vt:lpstr>
      <vt:lpstr>②!Print_Area</vt:lpstr>
      <vt:lpstr>③!Print_Area</vt:lpstr>
      <vt:lpstr>記入方法!Print_Area</vt:lpstr>
      <vt:lpstr>祝日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優多</dc:creator>
  <cp:lastModifiedBy>山田　美鈴（さが創生推進課）</cp:lastModifiedBy>
  <cp:lastPrinted>2022-04-21T00:15:10Z</cp:lastPrinted>
  <dcterms:created xsi:type="dcterms:W3CDTF">2021-03-18T05:25:22Z</dcterms:created>
  <dcterms:modified xsi:type="dcterms:W3CDTF">2022-04-21T00:15:16Z</dcterms:modified>
</cp:coreProperties>
</file>