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hp添付\"/>
    </mc:Choice>
  </mc:AlternateContent>
  <xr:revisionPtr revIDLastSave="0" documentId="13_ncr:1_{5D618A30-6494-4157-9B24-629FF74D7D5A}" xr6:coauthVersionLast="47" xr6:coauthVersionMax="47" xr10:uidLastSave="{00000000-0000-0000-0000-000000000000}"/>
  <bookViews>
    <workbookView xWindow="-120" yWindow="-120" windowWidth="29040" windowHeight="15840"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①!$A$1:$K$51</definedName>
    <definedName name="_xlnm.Print_Area" localSheetId="2">②!$A$1:$K$51</definedName>
    <definedName name="_xlnm.Print_Area" localSheetId="3">③!$A$1:$K$51</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51" i="12" s="1"/>
  <c r="K22" i="12"/>
  <c r="J22" i="12"/>
  <c r="E50" i="12" s="1"/>
  <c r="K21" i="12"/>
  <c r="J21" i="12"/>
  <c r="E49" i="12" s="1"/>
  <c r="K20" i="12"/>
  <c r="J20" i="12"/>
  <c r="E48" i="12" s="1"/>
  <c r="K19" i="12"/>
  <c r="J19" i="12"/>
  <c r="E47" i="12" s="1"/>
  <c r="K18" i="12"/>
  <c r="J18" i="12"/>
  <c r="E46" i="12" s="1"/>
  <c r="J16" i="12"/>
  <c r="E45" i="12" s="1"/>
  <c r="H5" i="12"/>
  <c r="H5" i="11"/>
  <c r="K23" i="11"/>
  <c r="J23" i="11"/>
  <c r="E51" i="11" s="1"/>
  <c r="K22" i="11"/>
  <c r="J22" i="11"/>
  <c r="E50" i="11" s="1"/>
  <c r="K21" i="11"/>
  <c r="J21" i="11"/>
  <c r="E49" i="11" s="1"/>
  <c r="K20" i="11"/>
  <c r="J20" i="11"/>
  <c r="E48" i="11" s="1"/>
  <c r="K19" i="11"/>
  <c r="J19" i="11"/>
  <c r="E47" i="11" s="1"/>
  <c r="K18" i="11"/>
  <c r="J18" i="11"/>
  <c r="E46" i="11" s="1"/>
  <c r="J16" i="11"/>
  <c r="E45" i="11" s="1"/>
  <c r="J18" i="1" l="1"/>
  <c r="J19" i="1"/>
  <c r="J20" i="1"/>
  <c r="J21" i="1"/>
  <c r="J22" i="1"/>
  <c r="E50" i="1" s="1"/>
  <c r="J23" i="1"/>
  <c r="E51" i="1" s="1"/>
  <c r="K19" i="1"/>
  <c r="K20" i="1"/>
  <c r="K21" i="1"/>
  <c r="K22" i="1"/>
  <c r="K23" i="1"/>
  <c r="K18" i="1"/>
  <c r="E49" i="1" l="1"/>
  <c r="E47" i="1"/>
  <c r="E48" i="1"/>
  <c r="E46" i="1"/>
  <c r="J16" i="1"/>
  <c r="E45"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A5" i="12" l="1"/>
  <c r="B8" i="12" s="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<sst xmlns="http://schemas.openxmlformats.org/spreadsheetml/2006/main" count="290" uniqueCount="100">
  <si>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</si>
  <si>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</si>
  <si>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</si>
  <si>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</si>
  <si>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</si>
  <si>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</si>
  <si>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</si>
  <si>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</si>
  <si>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</si>
  <si>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</si>
  <si>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</si>
  <si>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</si>
  <si>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</si>
  <si>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</si>
  <si>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</si>
  <si>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</si>
  <si>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</si>
  <si>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</si>
  <si>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</si>
  <si>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</si>
  <si>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</si>
  <si>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</si>
  <si>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</si>
  <si>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</si>
  <si>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</si>
  <si>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</si>
  <si>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</si>
  <si>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</si>
  <si>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</si>
  <si>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</si>
  <si>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</si>
  <si>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</si>
  <si>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</si>
  <si>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</si>
  <si>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</si>
  <si>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</si>
  <si>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</si>
  <si>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</si>
  <si>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</si>
  <si>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</si>
  <si>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</si>
  <si>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</si>
  <si>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</si>
  <si>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</si>
  <si>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</si>
  <si>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</si>
  <si>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</si>
  <si>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</si>
  <si>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</si>
  <si>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</si>
  <si>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</si>
  <si>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</si>
  <si>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</si>
  <si>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</si>
  <si>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</si>
  <si>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</si>
  <si>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</si>
  <si>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</si>
  <si>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</si>
  <si>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</si>
  <si>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</si>
  <si>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</si>
  <si>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</si>
  <si>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</si>
  <si>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</si>
  <si>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</si>
  <si>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</si>
  <si>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</si>
  <si>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</si>
  <si>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</si>
  <si>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</si>
  <si>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</si>
  <si>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</si>
  <si>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</si>
  <si>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</si>
  <si>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</si>
  <si>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</si>
  <si>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</si>
  <si>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例：2022年8月2日</t>
    <rPh sb="0" eb="1">
      <t>レイ</t>
    </rPh>
    <rPh sb="6" eb="7">
      <t>ネン</t>
    </rPh>
    <rPh sb="8" eb="9">
      <t>ガツ</t>
    </rPh>
    <rPh sb="10" eb="11">
      <t>ニチ</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</si>
  <si>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</si>
  <si>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</si>
  <si>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</si>
  <si>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</si>
  <si>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</si>
  <si>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</si>
  <si>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</si>
  <si>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</si>
  <si>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</si>
  <si>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</si>
  <si>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</si>
  <si>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別紙２－２</t>
    <rPh sb="0" eb="2">
      <t>ベッシ</t>
    </rPh>
    <phoneticPr fontId="2"/>
  </si>
  <si>
    <t>テレワーク実施変更計画書</t>
    <rPh sb="5" eb="7">
      <t>ジッシ</t>
    </rPh>
    <rPh sb="7" eb="9">
      <t>ヘンコウ</t>
    </rPh>
    <rPh sb="9" eb="12">
      <t>ケイカクショ</t>
    </rPh>
    <rPh sb="11" eb="12">
      <t>ショ</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</si>
  <si>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</si>
  <si>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</si>
  <si>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</si>
  <si>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テレワーク実施変更計画書（別紙２－２）の記入方法</t>
    <rPh sb="7" eb="9">
      <t>ヘンコウ</t>
    </rPh>
    <rPh sb="13" eb="15">
      <t>ベッシ</t>
    </rPh>
    <rPh sb="20" eb="22">
      <t>キニュウ</t>
    </rPh>
    <rPh sb="22" eb="24">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</si>
  <si>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</si>
  <si>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</si>
  <si>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※申請書（様式第2号）に記載の変更後の補助事業実施期間の始期と一致します。</t>
    <rPh sb="5" eb="7">
      <t>ヨウシキ</t>
    </rPh>
    <rPh sb="15" eb="18">
      <t>ヘンコウゴ</t>
    </rPh>
    <rPh sb="19" eb="21">
      <t>ホジョ</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</si>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</sst>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2">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tabSelected="1" topLeftCell="A19" zoomScale="90" zoomScaleNormal="90" workbookViewId="0">
      <selection activeCell="O12" sqref="O12"/>
    </sheetView>
  </sheetViews>
  <sheetFormatPr defaultColWidth="8.75" defaultRowHeight="12"/>
  <cols>
    <col min="1" max="1" width="2.75" style="7" customWidth="1"/>
    <col min="2" max="9" width="8.75" style="7"/>
    <col min="10" max="10" width="9.625" style="7" customWidth="1"/>
    <col min="11" max="16384" width="8.75" style="7"/>
  </cols>
  <sheetData>
    <row r="1" spans="2:10" ht="14.45" customHeight="1"/>
    <row r="2" spans="2:10" ht="15" customHeight="1">
      <c r="B2" s="35" t="s">
        <v>95</v>
      </c>
      <c r="C2" s="35"/>
      <c r="D2" s="35"/>
      <c r="E2" s="35"/>
      <c r="F2" s="35"/>
      <c r="G2" s="35"/>
      <c r="H2" s="35"/>
      <c r="I2" s="35"/>
      <c r="J2" s="35"/>
    </row>
    <row r="3" spans="2:10" ht="18.600000000000001" customHeight="1"/>
    <row r="4" spans="2:10" ht="15" customHeight="1">
      <c r="B4" s="7" t="s">
        <v>38</v>
      </c>
    </row>
    <row r="5" spans="2:10" ht="15" customHeight="1">
      <c r="B5" s="33" t="s">
        <v>96</v>
      </c>
    </row>
    <row r="6" spans="2:10" ht="15" customHeight="1">
      <c r="B6" s="29" t="s">
        <v>97</v>
      </c>
    </row>
    <row r="7" spans="2:10" ht="15" customHeight="1">
      <c r="B7" s="29" t="s">
        <v>98</v>
      </c>
    </row>
    <row r="8" spans="2:10" ht="15" customHeight="1">
      <c r="B8" s="29"/>
    </row>
    <row r="9" spans="2:10" ht="15" customHeight="1">
      <c r="B9" s="33" t="s">
        <v>42</v>
      </c>
    </row>
    <row r="10" spans="2:10" ht="15" customHeight="1">
      <c r="B10" s="29" t="s">
        <v>63</v>
      </c>
    </row>
    <row r="11" spans="2:10" ht="15" customHeight="1"/>
    <row r="12" spans="2:10" ht="15" customHeight="1">
      <c r="B12" s="33" t="s">
        <v>79</v>
      </c>
    </row>
    <row r="13" spans="2:10" ht="15" customHeight="1">
      <c r="B13" s="29" t="s">
        <v>99</v>
      </c>
    </row>
    <row r="14" spans="2:10" ht="15" customHeight="1">
      <c r="B14" s="29" t="s">
        <v>39</v>
      </c>
    </row>
    <row r="15" spans="2:10" ht="15" customHeight="1">
      <c r="B15" s="29" t="s">
        <v>64</v>
      </c>
    </row>
    <row r="16" spans="2:10" ht="15" customHeight="1">
      <c r="B16" s="34" t="s">
        <v>41</v>
      </c>
    </row>
    <row r="17" spans="2:2" ht="15" customHeight="1"/>
    <row r="18" spans="2:2" ht="15" customHeight="1">
      <c r="B18" s="33" t="s">
        <v>49</v>
      </c>
    </row>
    <row r="19" spans="2:2" ht="15" customHeight="1">
      <c r="B19" s="29" t="s">
        <v>87</v>
      </c>
    </row>
    <row r="20" spans="2:2" ht="15" customHeight="1">
      <c r="B20" s="29" t="s">
        <v>88</v>
      </c>
    </row>
    <row r="21" spans="2:2" ht="15" customHeight="1">
      <c r="B21" s="29" t="s">
        <v>89</v>
      </c>
    </row>
    <row r="22" spans="2:2" ht="15" customHeight="1"/>
    <row r="23" spans="2:2" ht="15" customHeight="1">
      <c r="B23" s="33" t="s">
        <v>50</v>
      </c>
    </row>
    <row r="24" spans="2:2" ht="15" customHeight="1">
      <c r="B24" s="29" t="s">
        <v>43</v>
      </c>
    </row>
    <row r="25" spans="2:2" ht="15" customHeight="1"/>
    <row r="26" spans="2:2" ht="15" customHeight="1">
      <c r="B26" s="33" t="s">
        <v>44</v>
      </c>
    </row>
    <row r="27" spans="2:2" ht="15" customHeight="1">
      <c r="B27" s="29" t="s">
        <v>45</v>
      </c>
    </row>
    <row r="28" spans="2:2" ht="15" customHeight="1">
      <c r="B28" s="29" t="s">
        <v>65</v>
      </c>
    </row>
    <row r="29" spans="2:2" ht="15" customHeight="1">
      <c r="B29" s="29" t="s">
        <v>46</v>
      </c>
    </row>
    <row r="30" spans="2:2" ht="15" customHeight="1">
      <c r="B30" s="34" t="s">
        <v>66</v>
      </c>
    </row>
    <row r="31" spans="2:2" ht="15" customHeight="1"/>
    <row r="32" spans="2:2" ht="15" customHeight="1">
      <c r="B32" s="7" t="s">
        <v>47</v>
      </c>
    </row>
    <row r="33" spans="2:2" ht="15" customHeight="1">
      <c r="B33" s="33" t="s">
        <v>52</v>
      </c>
    </row>
    <row r="34" spans="2:2" ht="15" customHeight="1">
      <c r="B34" s="33" t="s">
        <v>67</v>
      </c>
    </row>
    <row r="35" spans="2:2" ht="15" customHeight="1">
      <c r="B35" s="29" t="s">
        <v>69</v>
      </c>
    </row>
    <row r="36" spans="2:2" ht="15" customHeight="1">
      <c r="B36" s="33"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3" t="s">
        <v>74</v>
      </c>
    </row>
    <row r="42" spans="2:2" ht="15" customHeight="1">
      <c r="B42" s="29" t="s">
        <v>75</v>
      </c>
    </row>
    <row r="43" spans="2:2" ht="15" customHeight="1">
      <c r="B43" s="33" t="s">
        <v>76</v>
      </c>
    </row>
    <row r="44" spans="2:2" ht="15" customHeight="1">
      <c r="B44" s="29" t="s">
        <v>77</v>
      </c>
    </row>
    <row r="45" spans="2:2" ht="15" customHeight="1"/>
    <row r="46" spans="2:2" ht="15" customHeight="1">
      <c r="B46" s="7" t="s">
        <v>93</v>
      </c>
    </row>
    <row r="47" spans="2:2" ht="15" customHeight="1">
      <c r="B47" s="7" t="s">
        <v>94</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3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2"/>
  <sheetViews>
    <sheetView tabSelected="1" zoomScaleNormal="100" workbookViewId="0">
      <selection activeCell="O12" sqref="O12"/>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9" t="s">
        <v>91</v>
      </c>
      <c r="B3" s="39"/>
      <c r="C3" s="39"/>
      <c r="D3" s="39"/>
      <c r="E3" s="39"/>
      <c r="F3" s="39"/>
      <c r="G3" s="39"/>
      <c r="H3" s="39"/>
    </row>
    <row r="4" spans="1:10" ht="12" customHeight="1" thickBot="1">
      <c r="A4" s="27" t="s">
        <v>51</v>
      </c>
      <c r="B4" s="9"/>
      <c r="C4" s="10"/>
      <c r="D4" s="8"/>
      <c r="E4" s="8"/>
      <c r="F4" s="8"/>
    </row>
    <row r="5" spans="1:10" ht="16.899999999999999" customHeight="1" thickBot="1">
      <c r="A5" s="36">
        <v>44652</v>
      </c>
      <c r="B5" s="37"/>
      <c r="C5" s="38"/>
      <c r="D5" s="11" t="s">
        <v>78</v>
      </c>
      <c r="G5" s="28" t="s">
        <v>53</v>
      </c>
      <c r="H5" s="12"/>
    </row>
    <row r="6" spans="1:10" ht="16.899999999999999" customHeight="1">
      <c r="A6" s="13" t="s">
        <v>11</v>
      </c>
    </row>
    <row r="7" spans="1:10" ht="29.25" customHeight="1">
      <c r="A7" s="24" t="s">
        <v>1</v>
      </c>
      <c r="B7" s="24" t="s">
        <v>3</v>
      </c>
      <c r="C7" s="24" t="s">
        <v>0</v>
      </c>
      <c r="D7" s="25" t="s">
        <v>80</v>
      </c>
      <c r="E7" s="25" t="s">
        <v>81</v>
      </c>
      <c r="F7" s="25" t="s">
        <v>84</v>
      </c>
      <c r="G7" s="25" t="s">
        <v>82</v>
      </c>
      <c r="H7" s="25" t="s">
        <v>86</v>
      </c>
      <c r="J7" s="1" t="s">
        <v>4</v>
      </c>
    </row>
    <row r="8" spans="1:10" ht="22.5" customHeight="1">
      <c r="A8" s="16">
        <f>MONTH(B8)</f>
        <v>4</v>
      </c>
      <c r="B8" s="14">
        <f>A5</f>
        <v>44652</v>
      </c>
      <c r="C8" s="15" t="str">
        <f>TEXT(WEEKDAY(B8),"aaa")</f>
        <v>金</v>
      </c>
      <c r="D8" s="16"/>
      <c r="E8" s="17"/>
      <c r="F8" s="16"/>
      <c r="G8" s="30"/>
      <c r="H8" s="30"/>
      <c r="I8" s="1" t="b">
        <v>0</v>
      </c>
      <c r="J8" s="1" t="s">
        <v>54</v>
      </c>
    </row>
    <row r="9" spans="1:10" ht="22.5" customHeight="1">
      <c r="A9" s="16">
        <f t="shared" ref="A9:A38" si="0">MONTH(B9)</f>
        <v>4</v>
      </c>
      <c r="B9" s="14">
        <f>B8+1</f>
        <v>44653</v>
      </c>
      <c r="C9" s="15" t="str">
        <f t="shared" ref="C9:C38" si="1">TEXT(WEEKDAY(B9),"aaa")</f>
        <v>土</v>
      </c>
      <c r="D9" s="16"/>
      <c r="E9" s="17"/>
      <c r="F9" s="16"/>
      <c r="G9" s="30"/>
      <c r="H9" s="30"/>
      <c r="I9" s="1" t="b">
        <v>0</v>
      </c>
      <c r="J9" s="1" t="s">
        <v>55</v>
      </c>
    </row>
    <row r="10" spans="1:10" ht="22.5" customHeight="1">
      <c r="A10" s="16">
        <f t="shared" si="0"/>
        <v>4</v>
      </c>
      <c r="B10" s="14">
        <f t="shared" ref="B10:B38" si="2">B9+1</f>
        <v>44654</v>
      </c>
      <c r="C10" s="15" t="str">
        <f t="shared" si="1"/>
        <v>日</v>
      </c>
      <c r="D10" s="16" t="s">
        <v>9</v>
      </c>
      <c r="E10" s="17"/>
      <c r="F10" s="16"/>
      <c r="G10" s="30"/>
      <c r="H10" s="30"/>
      <c r="I10" s="1" t="b">
        <v>0</v>
      </c>
      <c r="J10" s="1" t="s">
        <v>5</v>
      </c>
    </row>
    <row r="11" spans="1:10" ht="22.5" customHeight="1">
      <c r="A11" s="16">
        <f t="shared" si="0"/>
        <v>4</v>
      </c>
      <c r="B11" s="14">
        <f t="shared" si="2"/>
        <v>44655</v>
      </c>
      <c r="C11" s="15" t="str">
        <f t="shared" si="1"/>
        <v>月</v>
      </c>
      <c r="D11" s="16"/>
      <c r="E11" s="17"/>
      <c r="F11" s="16"/>
      <c r="G11" s="30"/>
      <c r="H11" s="30"/>
      <c r="I11" s="1" t="b">
        <v>0</v>
      </c>
      <c r="J11" s="1" t="s">
        <v>56</v>
      </c>
    </row>
    <row r="12" spans="1:10" ht="22.5" customHeight="1">
      <c r="A12" s="16">
        <f t="shared" si="0"/>
        <v>4</v>
      </c>
      <c r="B12" s="14">
        <f t="shared" si="2"/>
        <v>44656</v>
      </c>
      <c r="C12" s="15" t="str">
        <f t="shared" si="1"/>
        <v>火</v>
      </c>
      <c r="D12" s="16"/>
      <c r="E12" s="17"/>
      <c r="F12" s="16"/>
      <c r="G12" s="30"/>
      <c r="H12" s="30"/>
      <c r="I12" s="1" t="b">
        <v>0</v>
      </c>
      <c r="J12" s="1" t="s">
        <v>57</v>
      </c>
    </row>
    <row r="13" spans="1:10" ht="22.5" customHeight="1">
      <c r="A13" s="16">
        <f t="shared" si="0"/>
        <v>4</v>
      </c>
      <c r="B13" s="14">
        <f t="shared" si="2"/>
        <v>44657</v>
      </c>
      <c r="C13" s="15" t="str">
        <f t="shared" si="1"/>
        <v>水</v>
      </c>
      <c r="D13" s="16"/>
      <c r="E13" s="17"/>
      <c r="F13" s="16"/>
      <c r="G13" s="30"/>
      <c r="H13" s="30"/>
      <c r="I13" s="1" t="b">
        <v>0</v>
      </c>
      <c r="J13" s="1" t="s">
        <v>7</v>
      </c>
    </row>
    <row r="14" spans="1:10" ht="22.5" customHeight="1">
      <c r="A14" s="16">
        <f t="shared" si="0"/>
        <v>4</v>
      </c>
      <c r="B14" s="14">
        <f t="shared" si="2"/>
        <v>44658</v>
      </c>
      <c r="C14" s="15" t="str">
        <f t="shared" si="1"/>
        <v>木</v>
      </c>
      <c r="D14" s="16"/>
      <c r="E14" s="17"/>
      <c r="F14" s="16"/>
      <c r="G14" s="30"/>
      <c r="H14" s="30"/>
      <c r="I14" s="1" t="b">
        <v>0</v>
      </c>
    </row>
    <row r="15" spans="1:10" ht="22.5" customHeight="1">
      <c r="A15" s="16">
        <f t="shared" si="0"/>
        <v>4</v>
      </c>
      <c r="B15" s="14">
        <f t="shared" si="2"/>
        <v>44659</v>
      </c>
      <c r="C15" s="15" t="str">
        <f t="shared" si="1"/>
        <v>金</v>
      </c>
      <c r="D15" s="16"/>
      <c r="E15" s="17"/>
      <c r="F15" s="16"/>
      <c r="G15" s="30"/>
      <c r="H15" s="30"/>
      <c r="I15" s="1" t="b">
        <v>0</v>
      </c>
      <c r="J15" s="1" t="s">
        <v>6</v>
      </c>
    </row>
    <row r="16" spans="1:10" ht="22.5" customHeight="1">
      <c r="A16" s="16">
        <f t="shared" si="0"/>
        <v>4</v>
      </c>
      <c r="B16" s="14">
        <f t="shared" si="2"/>
        <v>44660</v>
      </c>
      <c r="C16" s="15" t="str">
        <f t="shared" si="1"/>
        <v>土</v>
      </c>
      <c r="D16" s="16"/>
      <c r="E16" s="17"/>
      <c r="F16" s="16"/>
      <c r="G16" s="30"/>
      <c r="H16" s="30"/>
      <c r="I16" s="1" t="b">
        <v>0</v>
      </c>
      <c r="J16" s="1">
        <f>COUNTIF(I8:I38,TRUE)</f>
        <v>0</v>
      </c>
    </row>
    <row r="17" spans="1:11" ht="22.5" customHeight="1">
      <c r="A17" s="16">
        <f t="shared" si="0"/>
        <v>4</v>
      </c>
      <c r="B17" s="14">
        <f t="shared" si="2"/>
        <v>44661</v>
      </c>
      <c r="C17" s="15" t="str">
        <f t="shared" si="1"/>
        <v>日</v>
      </c>
      <c r="D17" s="16"/>
      <c r="E17" s="17"/>
      <c r="F17" s="16"/>
      <c r="G17" s="30"/>
      <c r="H17" s="30"/>
      <c r="I17" s="1" t="b">
        <v>0</v>
      </c>
      <c r="J17" s="1" t="s">
        <v>8</v>
      </c>
    </row>
    <row r="18" spans="1:11" ht="22.5" customHeight="1">
      <c r="A18" s="16">
        <f t="shared" si="0"/>
        <v>4</v>
      </c>
      <c r="B18" s="14">
        <f t="shared" si="2"/>
        <v>44662</v>
      </c>
      <c r="C18" s="15" t="str">
        <f t="shared" si="1"/>
        <v>月</v>
      </c>
      <c r="D18" s="16"/>
      <c r="E18" s="17"/>
      <c r="F18" s="16"/>
      <c r="G18" s="30"/>
      <c r="H18" s="30"/>
      <c r="I18" s="1" t="b">
        <v>0</v>
      </c>
      <c r="J18" s="1">
        <f>COUNTIF($E$8:$E$38,J8)</f>
        <v>0</v>
      </c>
      <c r="K18" s="1" t="str">
        <f>J8</f>
        <v>県内でテレワークを実施</v>
      </c>
    </row>
    <row r="19" spans="1:11" ht="22.5" customHeight="1">
      <c r="A19" s="16">
        <f t="shared" si="0"/>
        <v>4</v>
      </c>
      <c r="B19" s="14">
        <f t="shared" si="2"/>
        <v>44663</v>
      </c>
      <c r="C19" s="15" t="str">
        <f t="shared" si="1"/>
        <v>火</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44664</v>
      </c>
      <c r="C20" s="15" t="str">
        <f t="shared" si="1"/>
        <v>水</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44665</v>
      </c>
      <c r="C21" s="15" t="str">
        <f t="shared" si="1"/>
        <v>木</v>
      </c>
      <c r="D21" s="16"/>
      <c r="E21" s="17"/>
      <c r="F21" s="16"/>
      <c r="G21" s="30"/>
      <c r="H21" s="30"/>
      <c r="I21" s="1" t="b">
        <v>0</v>
      </c>
      <c r="J21" s="1">
        <f t="shared" si="3"/>
        <v>0</v>
      </c>
      <c r="K21" s="1" t="str">
        <f t="shared" si="4"/>
        <v>非勤務日（県内滞在）</v>
      </c>
    </row>
    <row r="22" spans="1:11" ht="22.5" customHeight="1">
      <c r="A22" s="16">
        <f t="shared" si="0"/>
        <v>4</v>
      </c>
      <c r="B22" s="14">
        <f t="shared" si="2"/>
        <v>44666</v>
      </c>
      <c r="C22" s="15" t="str">
        <f t="shared" si="1"/>
        <v>金</v>
      </c>
      <c r="D22" s="16"/>
      <c r="E22" s="17"/>
      <c r="F22" s="16"/>
      <c r="G22" s="30"/>
      <c r="H22" s="30"/>
      <c r="I22" s="1" t="b">
        <v>0</v>
      </c>
      <c r="J22" s="1">
        <f t="shared" si="3"/>
        <v>0</v>
      </c>
      <c r="K22" s="1" t="str">
        <f t="shared" si="4"/>
        <v>非勤務日（県外滞在）</v>
      </c>
    </row>
    <row r="23" spans="1:11" ht="22.5" customHeight="1">
      <c r="A23" s="16">
        <f t="shared" si="0"/>
        <v>4</v>
      </c>
      <c r="B23" s="14">
        <f t="shared" si="2"/>
        <v>44667</v>
      </c>
      <c r="C23" s="15" t="str">
        <f t="shared" si="1"/>
        <v>土</v>
      </c>
      <c r="D23" s="16"/>
      <c r="E23" s="17"/>
      <c r="F23" s="16"/>
      <c r="G23" s="30"/>
      <c r="H23" s="30"/>
      <c r="I23" s="1" t="b">
        <v>0</v>
      </c>
      <c r="J23" s="1">
        <f t="shared" si="3"/>
        <v>0</v>
      </c>
      <c r="K23" s="1" t="str">
        <f t="shared" si="4"/>
        <v>その他</v>
      </c>
    </row>
    <row r="24" spans="1:11" ht="22.5" customHeight="1">
      <c r="A24" s="16">
        <f t="shared" si="0"/>
        <v>4</v>
      </c>
      <c r="B24" s="14">
        <f t="shared" si="2"/>
        <v>44668</v>
      </c>
      <c r="C24" s="15" t="str">
        <f t="shared" si="1"/>
        <v>日</v>
      </c>
      <c r="D24" s="16"/>
      <c r="E24" s="17"/>
      <c r="F24" s="16"/>
      <c r="G24" s="30"/>
      <c r="H24" s="30"/>
      <c r="I24" s="1" t="b">
        <v>0</v>
      </c>
    </row>
    <row r="25" spans="1:11" ht="22.5" customHeight="1">
      <c r="A25" s="16">
        <f t="shared" si="0"/>
        <v>4</v>
      </c>
      <c r="B25" s="14">
        <f t="shared" si="2"/>
        <v>44669</v>
      </c>
      <c r="C25" s="15" t="str">
        <f t="shared" si="1"/>
        <v>月</v>
      </c>
      <c r="D25" s="16"/>
      <c r="E25" s="17"/>
      <c r="F25" s="16"/>
      <c r="G25" s="30"/>
      <c r="H25" s="30"/>
      <c r="I25" s="1" t="b">
        <v>0</v>
      </c>
    </row>
    <row r="26" spans="1:11" ht="22.5" customHeight="1">
      <c r="A26" s="16">
        <f t="shared" si="0"/>
        <v>4</v>
      </c>
      <c r="B26" s="14">
        <f t="shared" si="2"/>
        <v>44670</v>
      </c>
      <c r="C26" s="15" t="str">
        <f t="shared" si="1"/>
        <v>火</v>
      </c>
      <c r="D26" s="16"/>
      <c r="E26" s="17"/>
      <c r="F26" s="16"/>
      <c r="G26" s="30"/>
      <c r="H26" s="30"/>
      <c r="I26" s="1" t="b">
        <v>0</v>
      </c>
    </row>
    <row r="27" spans="1:11" ht="22.5" customHeight="1">
      <c r="A27" s="16">
        <f t="shared" si="0"/>
        <v>4</v>
      </c>
      <c r="B27" s="14">
        <f t="shared" si="2"/>
        <v>44671</v>
      </c>
      <c r="C27" s="15" t="str">
        <f t="shared" si="1"/>
        <v>水</v>
      </c>
      <c r="D27" s="16"/>
      <c r="E27" s="17"/>
      <c r="F27" s="16"/>
      <c r="G27" s="30"/>
      <c r="H27" s="30"/>
      <c r="I27" s="1" t="b">
        <v>0</v>
      </c>
    </row>
    <row r="28" spans="1:11" ht="22.5" customHeight="1">
      <c r="A28" s="16">
        <f t="shared" si="0"/>
        <v>4</v>
      </c>
      <c r="B28" s="14">
        <f t="shared" si="2"/>
        <v>44672</v>
      </c>
      <c r="C28" s="15" t="str">
        <f t="shared" si="1"/>
        <v>木</v>
      </c>
      <c r="D28" s="16"/>
      <c r="E28" s="17"/>
      <c r="F28" s="16"/>
      <c r="G28" s="30"/>
      <c r="H28" s="30"/>
      <c r="I28" s="1" t="b">
        <v>0</v>
      </c>
    </row>
    <row r="29" spans="1:11" ht="22.5" customHeight="1">
      <c r="A29" s="16">
        <f t="shared" si="0"/>
        <v>4</v>
      </c>
      <c r="B29" s="14">
        <f t="shared" si="2"/>
        <v>44673</v>
      </c>
      <c r="C29" s="15" t="str">
        <f t="shared" si="1"/>
        <v>金</v>
      </c>
      <c r="D29" s="16"/>
      <c r="E29" s="17"/>
      <c r="F29" s="16"/>
      <c r="G29" s="30"/>
      <c r="H29" s="30"/>
      <c r="I29" s="1" t="b">
        <v>0</v>
      </c>
    </row>
    <row r="30" spans="1:11" ht="22.5" customHeight="1">
      <c r="A30" s="16">
        <f t="shared" si="0"/>
        <v>4</v>
      </c>
      <c r="B30" s="14">
        <f t="shared" si="2"/>
        <v>44674</v>
      </c>
      <c r="C30" s="15" t="str">
        <f t="shared" si="1"/>
        <v>土</v>
      </c>
      <c r="D30" s="16"/>
      <c r="E30" s="17"/>
      <c r="F30" s="16"/>
      <c r="G30" s="30"/>
      <c r="H30" s="30"/>
      <c r="I30" s="1" t="b">
        <v>0</v>
      </c>
    </row>
    <row r="31" spans="1:11" ht="22.5" customHeight="1">
      <c r="A31" s="16">
        <f t="shared" si="0"/>
        <v>4</v>
      </c>
      <c r="B31" s="14">
        <f t="shared" si="2"/>
        <v>44675</v>
      </c>
      <c r="C31" s="15" t="str">
        <f t="shared" si="1"/>
        <v>日</v>
      </c>
      <c r="D31" s="16"/>
      <c r="E31" s="17"/>
      <c r="F31" s="16"/>
      <c r="G31" s="30"/>
      <c r="H31" s="30"/>
      <c r="I31" s="1" t="b">
        <v>0</v>
      </c>
    </row>
    <row r="32" spans="1:11" ht="22.5" customHeight="1">
      <c r="A32" s="16">
        <f t="shared" si="0"/>
        <v>4</v>
      </c>
      <c r="B32" s="14">
        <f t="shared" si="2"/>
        <v>44676</v>
      </c>
      <c r="C32" s="15" t="str">
        <f t="shared" si="1"/>
        <v>月</v>
      </c>
      <c r="D32" s="16"/>
      <c r="E32" s="17"/>
      <c r="F32" s="16"/>
      <c r="G32" s="30"/>
      <c r="H32" s="30"/>
      <c r="I32" s="1" t="b">
        <v>0</v>
      </c>
    </row>
    <row r="33" spans="1:9" ht="22.5" customHeight="1">
      <c r="A33" s="16">
        <f t="shared" si="0"/>
        <v>4</v>
      </c>
      <c r="B33" s="14">
        <f t="shared" si="2"/>
        <v>44677</v>
      </c>
      <c r="C33" s="15" t="str">
        <f t="shared" si="1"/>
        <v>火</v>
      </c>
      <c r="D33" s="16"/>
      <c r="E33" s="17"/>
      <c r="F33" s="16"/>
      <c r="G33" s="30"/>
      <c r="H33" s="30"/>
      <c r="I33" s="1" t="b">
        <v>0</v>
      </c>
    </row>
    <row r="34" spans="1:9" ht="22.5" customHeight="1">
      <c r="A34" s="16">
        <f t="shared" si="0"/>
        <v>4</v>
      </c>
      <c r="B34" s="14">
        <f t="shared" si="2"/>
        <v>44678</v>
      </c>
      <c r="C34" s="15" t="str">
        <f t="shared" si="1"/>
        <v>水</v>
      </c>
      <c r="D34" s="16"/>
      <c r="E34" s="17"/>
      <c r="F34" s="16"/>
      <c r="G34" s="30"/>
      <c r="H34" s="30"/>
      <c r="I34" s="1" t="b">
        <v>0</v>
      </c>
    </row>
    <row r="35" spans="1:9" ht="22.5" customHeight="1">
      <c r="A35" s="16">
        <f t="shared" si="0"/>
        <v>4</v>
      </c>
      <c r="B35" s="14">
        <f t="shared" si="2"/>
        <v>44679</v>
      </c>
      <c r="C35" s="15" t="str">
        <f t="shared" si="1"/>
        <v>木</v>
      </c>
      <c r="D35" s="16"/>
      <c r="E35" s="17"/>
      <c r="F35" s="16"/>
      <c r="G35" s="30"/>
      <c r="H35" s="30"/>
      <c r="I35" s="1" t="b">
        <v>0</v>
      </c>
    </row>
    <row r="36" spans="1:9" ht="22.5" customHeight="1">
      <c r="A36" s="16">
        <f t="shared" si="0"/>
        <v>4</v>
      </c>
      <c r="B36" s="14">
        <f t="shared" si="2"/>
        <v>44680</v>
      </c>
      <c r="C36" s="15" t="str">
        <f t="shared" si="1"/>
        <v>金</v>
      </c>
      <c r="D36" s="16"/>
      <c r="E36" s="17"/>
      <c r="F36" s="16"/>
      <c r="G36" s="30"/>
      <c r="H36" s="30"/>
      <c r="I36" s="1" t="b">
        <v>0</v>
      </c>
    </row>
    <row r="37" spans="1:9" ht="22.5" customHeight="1">
      <c r="A37" s="16">
        <f t="shared" si="0"/>
        <v>4</v>
      </c>
      <c r="B37" s="14">
        <f t="shared" si="2"/>
        <v>44681</v>
      </c>
      <c r="C37" s="15" t="str">
        <f t="shared" si="1"/>
        <v>土</v>
      </c>
      <c r="D37" s="16"/>
      <c r="E37" s="17"/>
      <c r="F37" s="16"/>
      <c r="G37" s="30"/>
      <c r="H37" s="30"/>
      <c r="I37" s="1" t="b">
        <v>0</v>
      </c>
    </row>
    <row r="38" spans="1:9" ht="22.5" customHeight="1">
      <c r="A38" s="16">
        <f t="shared" si="0"/>
        <v>5</v>
      </c>
      <c r="B38" s="14">
        <f t="shared" si="2"/>
        <v>44682</v>
      </c>
      <c r="C38" s="15" t="str">
        <f t="shared" si="1"/>
        <v>日</v>
      </c>
      <c r="D38" s="16"/>
      <c r="E38" s="17"/>
      <c r="F38" s="16"/>
      <c r="G38" s="30"/>
      <c r="H38" s="30"/>
      <c r="I38" s="1" t="b">
        <v>0</v>
      </c>
    </row>
    <row r="39" spans="1:9">
      <c r="B39" s="26"/>
      <c r="E39" s="1"/>
      <c r="H39" s="32" t="s">
        <v>92</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A5:C5"/>
    <mergeCell ref="A3:H3"/>
    <mergeCell ref="A42:H42"/>
    <mergeCell ref="B50:D50"/>
    <mergeCell ref="B51:D51"/>
    <mergeCell ref="B45:D45"/>
    <mergeCell ref="B49:D49"/>
    <mergeCell ref="B48:D48"/>
    <mergeCell ref="B47:D47"/>
    <mergeCell ref="B46:D46"/>
  </mergeCells>
  <phoneticPr fontId="2"/>
  <conditionalFormatting sqref="C8:C38 C41">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2"/>
  <sheetViews>
    <sheetView tabSelected="1" zoomScaleNormal="100" workbookViewId="0">
      <selection activeCell="O12" sqref="O12"/>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9" t="s">
        <v>91</v>
      </c>
      <c r="B3" s="39"/>
      <c r="C3" s="39"/>
      <c r="D3" s="39"/>
      <c r="E3" s="39"/>
      <c r="F3" s="39"/>
      <c r="G3" s="39"/>
      <c r="H3" s="39"/>
    </row>
    <row r="4" spans="1:10" ht="12" customHeight="1" thickBot="1">
      <c r="A4" s="27" t="s">
        <v>51</v>
      </c>
      <c r="B4" s="9"/>
      <c r="C4" s="10"/>
      <c r="D4" s="8"/>
      <c r="E4" s="8"/>
      <c r="F4" s="8"/>
    </row>
    <row r="5" spans="1:10" ht="16.899999999999999" customHeight="1" thickBot="1">
      <c r="A5" s="36">
        <f>①!B38+1</f>
        <v>44683</v>
      </c>
      <c r="B5" s="37"/>
      <c r="C5" s="38"/>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5</v>
      </c>
      <c r="B8" s="14">
        <f>A5</f>
        <v>44683</v>
      </c>
      <c r="C8" s="15" t="str">
        <f>TEXT(WEEKDAY(B8),"aaa")</f>
        <v>月</v>
      </c>
      <c r="D8" s="16"/>
      <c r="E8" s="17"/>
      <c r="F8" s="16"/>
      <c r="G8" s="30"/>
      <c r="H8" s="30"/>
      <c r="I8" s="1" t="b">
        <v>0</v>
      </c>
      <c r="J8" s="1" t="s">
        <v>54</v>
      </c>
    </row>
    <row r="9" spans="1:10" ht="22.5" customHeight="1">
      <c r="A9" s="16">
        <f t="shared" ref="A9:A38" si="0">MONTH(B9)</f>
        <v>5</v>
      </c>
      <c r="B9" s="14">
        <f>B8+1</f>
        <v>44684</v>
      </c>
      <c r="C9" s="15" t="str">
        <f t="shared" ref="C9:C38" si="1">TEXT(WEEKDAY(B9),"aaa")</f>
        <v>火</v>
      </c>
      <c r="D9" s="16"/>
      <c r="E9" s="17"/>
      <c r="F9" s="16"/>
      <c r="G9" s="30"/>
      <c r="H9" s="30"/>
      <c r="I9" s="1" t="b">
        <v>0</v>
      </c>
      <c r="J9" s="1" t="s">
        <v>55</v>
      </c>
    </row>
    <row r="10" spans="1:10" ht="22.5" customHeight="1">
      <c r="A10" s="16">
        <f t="shared" si="0"/>
        <v>5</v>
      </c>
      <c r="B10" s="14">
        <f t="shared" ref="B10:B38" si="2">B9+1</f>
        <v>44685</v>
      </c>
      <c r="C10" s="15" t="str">
        <f t="shared" si="1"/>
        <v>水</v>
      </c>
      <c r="D10" s="16" t="s">
        <v>9</v>
      </c>
      <c r="E10" s="17"/>
      <c r="F10" s="16"/>
      <c r="G10" s="30"/>
      <c r="H10" s="30"/>
      <c r="I10" s="1" t="b">
        <v>0</v>
      </c>
      <c r="J10" s="1" t="s">
        <v>5</v>
      </c>
    </row>
    <row r="11" spans="1:10" ht="22.5" customHeight="1">
      <c r="A11" s="16">
        <f t="shared" si="0"/>
        <v>5</v>
      </c>
      <c r="B11" s="14">
        <f t="shared" si="2"/>
        <v>44686</v>
      </c>
      <c r="C11" s="15" t="str">
        <f t="shared" si="1"/>
        <v>木</v>
      </c>
      <c r="D11" s="16"/>
      <c r="E11" s="17"/>
      <c r="F11" s="16"/>
      <c r="G11" s="30"/>
      <c r="H11" s="30"/>
      <c r="I11" s="1" t="b">
        <v>0</v>
      </c>
      <c r="J11" s="1" t="s">
        <v>56</v>
      </c>
    </row>
    <row r="12" spans="1:10" ht="22.5" customHeight="1">
      <c r="A12" s="16">
        <f t="shared" si="0"/>
        <v>5</v>
      </c>
      <c r="B12" s="14">
        <f t="shared" si="2"/>
        <v>44687</v>
      </c>
      <c r="C12" s="15" t="str">
        <f t="shared" si="1"/>
        <v>金</v>
      </c>
      <c r="D12" s="16"/>
      <c r="E12" s="17"/>
      <c r="F12" s="16"/>
      <c r="G12" s="30"/>
      <c r="H12" s="30"/>
      <c r="I12" s="1" t="b">
        <v>0</v>
      </c>
      <c r="J12" s="1" t="s">
        <v>57</v>
      </c>
    </row>
    <row r="13" spans="1:10" ht="22.5" customHeight="1">
      <c r="A13" s="16">
        <f t="shared" si="0"/>
        <v>5</v>
      </c>
      <c r="B13" s="14">
        <f t="shared" si="2"/>
        <v>44688</v>
      </c>
      <c r="C13" s="15" t="str">
        <f t="shared" si="1"/>
        <v>土</v>
      </c>
      <c r="D13" s="16"/>
      <c r="E13" s="17"/>
      <c r="F13" s="16"/>
      <c r="G13" s="30"/>
      <c r="H13" s="30"/>
      <c r="I13" s="1" t="b">
        <v>0</v>
      </c>
      <c r="J13" s="1" t="s">
        <v>7</v>
      </c>
    </row>
    <row r="14" spans="1:10" ht="22.5" customHeight="1">
      <c r="A14" s="16">
        <f t="shared" si="0"/>
        <v>5</v>
      </c>
      <c r="B14" s="14">
        <f t="shared" si="2"/>
        <v>44689</v>
      </c>
      <c r="C14" s="15" t="str">
        <f t="shared" si="1"/>
        <v>日</v>
      </c>
      <c r="D14" s="16"/>
      <c r="E14" s="17"/>
      <c r="F14" s="16"/>
      <c r="G14" s="30"/>
      <c r="H14" s="30"/>
      <c r="I14" s="1" t="b">
        <v>0</v>
      </c>
    </row>
    <row r="15" spans="1:10" ht="22.5" customHeight="1">
      <c r="A15" s="16">
        <f t="shared" si="0"/>
        <v>5</v>
      </c>
      <c r="B15" s="14">
        <f t="shared" si="2"/>
        <v>44690</v>
      </c>
      <c r="C15" s="15" t="str">
        <f t="shared" si="1"/>
        <v>月</v>
      </c>
      <c r="D15" s="16"/>
      <c r="E15" s="17"/>
      <c r="F15" s="16"/>
      <c r="G15" s="30"/>
      <c r="H15" s="30"/>
      <c r="I15" s="1" t="b">
        <v>0</v>
      </c>
      <c r="J15" s="1" t="s">
        <v>6</v>
      </c>
    </row>
    <row r="16" spans="1:10" ht="22.5" customHeight="1">
      <c r="A16" s="16">
        <f t="shared" si="0"/>
        <v>5</v>
      </c>
      <c r="B16" s="14">
        <f t="shared" si="2"/>
        <v>44691</v>
      </c>
      <c r="C16" s="15" t="str">
        <f t="shared" si="1"/>
        <v>火</v>
      </c>
      <c r="D16" s="16"/>
      <c r="E16" s="17"/>
      <c r="F16" s="16"/>
      <c r="G16" s="30"/>
      <c r="H16" s="30"/>
      <c r="I16" s="1" t="b">
        <v>0</v>
      </c>
      <c r="J16" s="1">
        <f>COUNTIF(I8:I38,TRUE)</f>
        <v>0</v>
      </c>
    </row>
    <row r="17" spans="1:11" ht="22.5" customHeight="1">
      <c r="A17" s="16">
        <f t="shared" si="0"/>
        <v>5</v>
      </c>
      <c r="B17" s="14">
        <f t="shared" si="2"/>
        <v>44692</v>
      </c>
      <c r="C17" s="15" t="str">
        <f t="shared" si="1"/>
        <v>水</v>
      </c>
      <c r="D17" s="16"/>
      <c r="E17" s="17"/>
      <c r="F17" s="16"/>
      <c r="G17" s="30"/>
      <c r="H17" s="30"/>
      <c r="I17" s="1" t="b">
        <v>0</v>
      </c>
      <c r="J17" s="1" t="s">
        <v>8</v>
      </c>
    </row>
    <row r="18" spans="1:11" ht="22.5" customHeight="1">
      <c r="A18" s="16">
        <f t="shared" si="0"/>
        <v>5</v>
      </c>
      <c r="B18" s="14">
        <f t="shared" si="2"/>
        <v>44693</v>
      </c>
      <c r="C18" s="15" t="str">
        <f t="shared" si="1"/>
        <v>木</v>
      </c>
      <c r="D18" s="16"/>
      <c r="E18" s="17"/>
      <c r="F18" s="16"/>
      <c r="G18" s="30"/>
      <c r="H18" s="30"/>
      <c r="I18" s="1" t="b">
        <v>0</v>
      </c>
      <c r="J18" s="1">
        <f>COUNTIF($E$8:$E$38,J8)</f>
        <v>0</v>
      </c>
      <c r="K18" s="1" t="str">
        <f>J8</f>
        <v>県内でテレワークを実施</v>
      </c>
    </row>
    <row r="19" spans="1:11" ht="22.5" customHeight="1">
      <c r="A19" s="16">
        <f t="shared" si="0"/>
        <v>5</v>
      </c>
      <c r="B19" s="14">
        <f t="shared" si="2"/>
        <v>44694</v>
      </c>
      <c r="C19" s="15" t="str">
        <f t="shared" si="1"/>
        <v>金</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5</v>
      </c>
      <c r="B20" s="14">
        <f t="shared" si="2"/>
        <v>44695</v>
      </c>
      <c r="C20" s="15" t="str">
        <f t="shared" si="1"/>
        <v>土</v>
      </c>
      <c r="D20" s="16" t="s">
        <v>12</v>
      </c>
      <c r="E20" s="17"/>
      <c r="F20" s="16"/>
      <c r="G20" s="30"/>
      <c r="H20" s="30"/>
      <c r="I20" s="1" t="b">
        <v>0</v>
      </c>
      <c r="J20" s="1">
        <f t="shared" si="3"/>
        <v>0</v>
      </c>
      <c r="K20" s="1" t="str">
        <f t="shared" si="4"/>
        <v>業務の都合により県外へ</v>
      </c>
    </row>
    <row r="21" spans="1:11" ht="22.5" customHeight="1">
      <c r="A21" s="16">
        <f t="shared" si="0"/>
        <v>5</v>
      </c>
      <c r="B21" s="14">
        <f t="shared" si="2"/>
        <v>44696</v>
      </c>
      <c r="C21" s="15" t="str">
        <f t="shared" si="1"/>
        <v>日</v>
      </c>
      <c r="D21" s="16"/>
      <c r="E21" s="17"/>
      <c r="F21" s="16"/>
      <c r="G21" s="30"/>
      <c r="H21" s="30"/>
      <c r="I21" s="1" t="b">
        <v>0</v>
      </c>
      <c r="J21" s="1">
        <f t="shared" si="3"/>
        <v>0</v>
      </c>
      <c r="K21" s="1" t="str">
        <f t="shared" si="4"/>
        <v>非勤務日（県内滞在）</v>
      </c>
    </row>
    <row r="22" spans="1:11" ht="22.5" customHeight="1">
      <c r="A22" s="16">
        <f t="shared" si="0"/>
        <v>5</v>
      </c>
      <c r="B22" s="14">
        <f t="shared" si="2"/>
        <v>44697</v>
      </c>
      <c r="C22" s="15" t="str">
        <f t="shared" si="1"/>
        <v>月</v>
      </c>
      <c r="D22" s="16"/>
      <c r="E22" s="17"/>
      <c r="F22" s="16"/>
      <c r="G22" s="30"/>
      <c r="H22" s="30"/>
      <c r="I22" s="1" t="b">
        <v>0</v>
      </c>
      <c r="J22" s="1">
        <f t="shared" si="3"/>
        <v>0</v>
      </c>
      <c r="K22" s="1" t="str">
        <f t="shared" si="4"/>
        <v>非勤務日（県外滞在）</v>
      </c>
    </row>
    <row r="23" spans="1:11" ht="22.5" customHeight="1">
      <c r="A23" s="16">
        <f t="shared" si="0"/>
        <v>5</v>
      </c>
      <c r="B23" s="14">
        <f t="shared" si="2"/>
        <v>44698</v>
      </c>
      <c r="C23" s="15" t="str">
        <f t="shared" si="1"/>
        <v>火</v>
      </c>
      <c r="D23" s="16"/>
      <c r="E23" s="17"/>
      <c r="F23" s="16"/>
      <c r="G23" s="30"/>
      <c r="H23" s="30"/>
      <c r="I23" s="1" t="b">
        <v>0</v>
      </c>
      <c r="J23" s="1">
        <f t="shared" si="3"/>
        <v>0</v>
      </c>
      <c r="K23" s="1" t="str">
        <f t="shared" si="4"/>
        <v>その他</v>
      </c>
    </row>
    <row r="24" spans="1:11" ht="22.5" customHeight="1">
      <c r="A24" s="16">
        <f t="shared" si="0"/>
        <v>5</v>
      </c>
      <c r="B24" s="14">
        <f t="shared" si="2"/>
        <v>44699</v>
      </c>
      <c r="C24" s="15" t="str">
        <f t="shared" si="1"/>
        <v>水</v>
      </c>
      <c r="D24" s="16"/>
      <c r="E24" s="17"/>
      <c r="F24" s="16"/>
      <c r="G24" s="30"/>
      <c r="H24" s="30"/>
      <c r="I24" s="1" t="b">
        <v>0</v>
      </c>
    </row>
    <row r="25" spans="1:11" ht="22.5" customHeight="1">
      <c r="A25" s="16">
        <f t="shared" si="0"/>
        <v>5</v>
      </c>
      <c r="B25" s="14">
        <f t="shared" si="2"/>
        <v>44700</v>
      </c>
      <c r="C25" s="15" t="str">
        <f t="shared" si="1"/>
        <v>木</v>
      </c>
      <c r="D25" s="16"/>
      <c r="E25" s="17"/>
      <c r="F25" s="16"/>
      <c r="G25" s="30"/>
      <c r="H25" s="30"/>
      <c r="I25" s="1" t="b">
        <v>0</v>
      </c>
    </row>
    <row r="26" spans="1:11" ht="22.5" customHeight="1">
      <c r="A26" s="16">
        <f t="shared" si="0"/>
        <v>5</v>
      </c>
      <c r="B26" s="14">
        <f t="shared" si="2"/>
        <v>44701</v>
      </c>
      <c r="C26" s="15" t="str">
        <f t="shared" si="1"/>
        <v>金</v>
      </c>
      <c r="D26" s="16"/>
      <c r="E26" s="17"/>
      <c r="F26" s="16"/>
      <c r="G26" s="30"/>
      <c r="H26" s="30"/>
      <c r="I26" s="1" t="b">
        <v>0</v>
      </c>
    </row>
    <row r="27" spans="1:11" ht="22.5" customHeight="1">
      <c r="A27" s="16">
        <f t="shared" si="0"/>
        <v>5</v>
      </c>
      <c r="B27" s="14">
        <f t="shared" si="2"/>
        <v>44702</v>
      </c>
      <c r="C27" s="15" t="str">
        <f t="shared" si="1"/>
        <v>土</v>
      </c>
      <c r="D27" s="16"/>
      <c r="E27" s="17"/>
      <c r="F27" s="16"/>
      <c r="G27" s="30"/>
      <c r="H27" s="30"/>
      <c r="I27" s="1" t="b">
        <v>0</v>
      </c>
    </row>
    <row r="28" spans="1:11" ht="22.5" customHeight="1">
      <c r="A28" s="16">
        <f t="shared" si="0"/>
        <v>5</v>
      </c>
      <c r="B28" s="14">
        <f t="shared" si="2"/>
        <v>44703</v>
      </c>
      <c r="C28" s="15" t="str">
        <f t="shared" si="1"/>
        <v>日</v>
      </c>
      <c r="D28" s="16"/>
      <c r="E28" s="17"/>
      <c r="F28" s="16"/>
      <c r="G28" s="30"/>
      <c r="H28" s="30"/>
      <c r="I28" s="1" t="b">
        <v>0</v>
      </c>
    </row>
    <row r="29" spans="1:11" ht="22.5" customHeight="1">
      <c r="A29" s="16">
        <f t="shared" si="0"/>
        <v>5</v>
      </c>
      <c r="B29" s="14">
        <f t="shared" si="2"/>
        <v>44704</v>
      </c>
      <c r="C29" s="15" t="str">
        <f t="shared" si="1"/>
        <v>月</v>
      </c>
      <c r="D29" s="16"/>
      <c r="E29" s="17"/>
      <c r="F29" s="16"/>
      <c r="G29" s="30"/>
      <c r="H29" s="30"/>
      <c r="I29" s="1" t="b">
        <v>0</v>
      </c>
    </row>
    <row r="30" spans="1:11" ht="22.5" customHeight="1">
      <c r="A30" s="16">
        <f t="shared" si="0"/>
        <v>5</v>
      </c>
      <c r="B30" s="14">
        <f t="shared" si="2"/>
        <v>44705</v>
      </c>
      <c r="C30" s="15" t="str">
        <f t="shared" si="1"/>
        <v>火</v>
      </c>
      <c r="D30" s="16"/>
      <c r="E30" s="17"/>
      <c r="F30" s="16"/>
      <c r="G30" s="30"/>
      <c r="H30" s="30"/>
      <c r="I30" s="1" t="b">
        <v>0</v>
      </c>
    </row>
    <row r="31" spans="1:11" ht="22.5" customHeight="1">
      <c r="A31" s="16">
        <f t="shared" si="0"/>
        <v>5</v>
      </c>
      <c r="B31" s="14">
        <f t="shared" si="2"/>
        <v>44706</v>
      </c>
      <c r="C31" s="15" t="str">
        <f t="shared" si="1"/>
        <v>水</v>
      </c>
      <c r="D31" s="16"/>
      <c r="E31" s="17"/>
      <c r="F31" s="16"/>
      <c r="G31" s="30"/>
      <c r="H31" s="30"/>
      <c r="I31" s="1" t="b">
        <v>0</v>
      </c>
    </row>
    <row r="32" spans="1:11" ht="22.5" customHeight="1">
      <c r="A32" s="16">
        <f t="shared" si="0"/>
        <v>5</v>
      </c>
      <c r="B32" s="14">
        <f t="shared" si="2"/>
        <v>44707</v>
      </c>
      <c r="C32" s="15" t="str">
        <f t="shared" si="1"/>
        <v>木</v>
      </c>
      <c r="D32" s="16"/>
      <c r="E32" s="17"/>
      <c r="F32" s="16"/>
      <c r="G32" s="30"/>
      <c r="H32" s="30"/>
      <c r="I32" s="1" t="b">
        <v>0</v>
      </c>
    </row>
    <row r="33" spans="1:9" ht="22.5" customHeight="1">
      <c r="A33" s="16">
        <f t="shared" si="0"/>
        <v>5</v>
      </c>
      <c r="B33" s="14">
        <f t="shared" si="2"/>
        <v>44708</v>
      </c>
      <c r="C33" s="15" t="str">
        <f t="shared" si="1"/>
        <v>金</v>
      </c>
      <c r="D33" s="16"/>
      <c r="E33" s="17"/>
      <c r="F33" s="16"/>
      <c r="G33" s="30"/>
      <c r="H33" s="30"/>
      <c r="I33" s="1" t="b">
        <v>0</v>
      </c>
    </row>
    <row r="34" spans="1:9" ht="22.5" customHeight="1">
      <c r="A34" s="16">
        <f t="shared" si="0"/>
        <v>5</v>
      </c>
      <c r="B34" s="14">
        <f t="shared" si="2"/>
        <v>44709</v>
      </c>
      <c r="C34" s="15" t="str">
        <f t="shared" si="1"/>
        <v>土</v>
      </c>
      <c r="D34" s="16"/>
      <c r="E34" s="17"/>
      <c r="F34" s="16"/>
      <c r="G34" s="30"/>
      <c r="H34" s="30"/>
      <c r="I34" s="1" t="b">
        <v>0</v>
      </c>
    </row>
    <row r="35" spans="1:9" ht="22.5" customHeight="1">
      <c r="A35" s="16">
        <f t="shared" si="0"/>
        <v>5</v>
      </c>
      <c r="B35" s="14">
        <f t="shared" si="2"/>
        <v>44710</v>
      </c>
      <c r="C35" s="15" t="str">
        <f t="shared" si="1"/>
        <v>日</v>
      </c>
      <c r="D35" s="16"/>
      <c r="E35" s="17"/>
      <c r="F35" s="16"/>
      <c r="G35" s="30"/>
      <c r="H35" s="30"/>
      <c r="I35" s="1" t="b">
        <v>0</v>
      </c>
    </row>
    <row r="36" spans="1:9" ht="22.5" customHeight="1">
      <c r="A36" s="16">
        <f t="shared" si="0"/>
        <v>5</v>
      </c>
      <c r="B36" s="14">
        <f t="shared" si="2"/>
        <v>44711</v>
      </c>
      <c r="C36" s="15" t="str">
        <f t="shared" si="1"/>
        <v>月</v>
      </c>
      <c r="D36" s="16"/>
      <c r="E36" s="17"/>
      <c r="F36" s="16"/>
      <c r="G36" s="30"/>
      <c r="H36" s="30"/>
      <c r="I36" s="1" t="b">
        <v>0</v>
      </c>
    </row>
    <row r="37" spans="1:9" ht="22.5" customHeight="1">
      <c r="A37" s="16">
        <f t="shared" si="0"/>
        <v>5</v>
      </c>
      <c r="B37" s="14">
        <f t="shared" si="2"/>
        <v>44712</v>
      </c>
      <c r="C37" s="15" t="str">
        <f t="shared" si="1"/>
        <v>火</v>
      </c>
      <c r="D37" s="16"/>
      <c r="E37" s="17"/>
      <c r="F37" s="16"/>
      <c r="G37" s="30"/>
      <c r="H37" s="30"/>
      <c r="I37" s="1" t="b">
        <v>0</v>
      </c>
    </row>
    <row r="38" spans="1:9" ht="22.5" customHeight="1">
      <c r="A38" s="16">
        <f t="shared" si="0"/>
        <v>6</v>
      </c>
      <c r="B38" s="14">
        <f t="shared" si="2"/>
        <v>44713</v>
      </c>
      <c r="C38" s="15" t="str">
        <f t="shared" si="1"/>
        <v>水</v>
      </c>
      <c r="D38" s="16"/>
      <c r="E38" s="17"/>
      <c r="F38" s="16"/>
      <c r="G38" s="30"/>
      <c r="H38" s="30"/>
      <c r="I38" s="1" t="b">
        <v>0</v>
      </c>
    </row>
    <row r="39" spans="1:9">
      <c r="B39" s="26"/>
      <c r="E39" s="1"/>
      <c r="H39" s="32" t="s">
        <v>92</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B48:D48"/>
    <mergeCell ref="B49:D49"/>
    <mergeCell ref="B50:D50"/>
    <mergeCell ref="B51:D51"/>
    <mergeCell ref="A3:H3"/>
    <mergeCell ref="A5:C5"/>
    <mergeCell ref="A42:H42"/>
    <mergeCell ref="B45:D45"/>
    <mergeCell ref="B46:D46"/>
    <mergeCell ref="B47:D47"/>
  </mergeCells>
  <phoneticPr fontId="2"/>
  <conditionalFormatting sqref="C8:C38 C41">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2"/>
  <sheetViews>
    <sheetView tabSelected="1" zoomScaleNormal="100" workbookViewId="0">
      <selection activeCell="O12" sqref="O12"/>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9" t="s">
        <v>91</v>
      </c>
      <c r="B3" s="39"/>
      <c r="C3" s="39"/>
      <c r="D3" s="39"/>
      <c r="E3" s="39"/>
      <c r="F3" s="39"/>
      <c r="G3" s="39"/>
      <c r="H3" s="39"/>
    </row>
    <row r="4" spans="1:10" ht="12" customHeight="1" thickBot="1">
      <c r="A4" s="27" t="s">
        <v>51</v>
      </c>
      <c r="B4" s="9"/>
      <c r="C4" s="10"/>
      <c r="D4" s="8"/>
      <c r="E4" s="8"/>
      <c r="F4" s="8"/>
    </row>
    <row r="5" spans="1:10" ht="16.899999999999999" customHeight="1" thickBot="1">
      <c r="A5" s="36">
        <f>②!B38+1</f>
        <v>44714</v>
      </c>
      <c r="B5" s="37"/>
      <c r="C5" s="38"/>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6</v>
      </c>
      <c r="B8" s="14">
        <f>A5</f>
        <v>44714</v>
      </c>
      <c r="C8" s="15" t="str">
        <f>TEXT(WEEKDAY(B8),"aaa")</f>
        <v>木</v>
      </c>
      <c r="D8" s="16"/>
      <c r="E8" s="17"/>
      <c r="F8" s="16"/>
      <c r="G8" s="30"/>
      <c r="H8" s="30"/>
      <c r="I8" s="1" t="b">
        <v>0</v>
      </c>
      <c r="J8" s="1" t="s">
        <v>54</v>
      </c>
    </row>
    <row r="9" spans="1:10" ht="22.5" customHeight="1">
      <c r="A9" s="16">
        <f t="shared" ref="A9:A38" si="0">MONTH(B9)</f>
        <v>6</v>
      </c>
      <c r="B9" s="14">
        <f>B8+1</f>
        <v>44715</v>
      </c>
      <c r="C9" s="15" t="str">
        <f t="shared" ref="C9:C38" si="1">TEXT(WEEKDAY(B9),"aaa")</f>
        <v>金</v>
      </c>
      <c r="D9" s="16"/>
      <c r="E9" s="17"/>
      <c r="F9" s="16"/>
      <c r="G9" s="30"/>
      <c r="H9" s="30"/>
      <c r="I9" s="1" t="b">
        <v>0</v>
      </c>
      <c r="J9" s="1" t="s">
        <v>55</v>
      </c>
    </row>
    <row r="10" spans="1:10" ht="22.5" customHeight="1">
      <c r="A10" s="16">
        <f t="shared" si="0"/>
        <v>6</v>
      </c>
      <c r="B10" s="14">
        <f t="shared" ref="B10:B38" si="2">B9+1</f>
        <v>44716</v>
      </c>
      <c r="C10" s="15" t="str">
        <f t="shared" si="1"/>
        <v>土</v>
      </c>
      <c r="D10" s="16" t="s">
        <v>9</v>
      </c>
      <c r="E10" s="17"/>
      <c r="F10" s="16"/>
      <c r="G10" s="30"/>
      <c r="H10" s="30"/>
      <c r="I10" s="1" t="b">
        <v>0</v>
      </c>
      <c r="J10" s="1" t="s">
        <v>5</v>
      </c>
    </row>
    <row r="11" spans="1:10" ht="22.5" customHeight="1">
      <c r="A11" s="16">
        <f t="shared" si="0"/>
        <v>6</v>
      </c>
      <c r="B11" s="14">
        <f t="shared" si="2"/>
        <v>44717</v>
      </c>
      <c r="C11" s="15" t="str">
        <f t="shared" si="1"/>
        <v>日</v>
      </c>
      <c r="D11" s="16"/>
      <c r="E11" s="17"/>
      <c r="F11" s="16"/>
      <c r="G11" s="30"/>
      <c r="H11" s="30"/>
      <c r="I11" s="1" t="b">
        <v>0</v>
      </c>
      <c r="J11" s="1" t="s">
        <v>56</v>
      </c>
    </row>
    <row r="12" spans="1:10" ht="22.5" customHeight="1">
      <c r="A12" s="16">
        <f t="shared" si="0"/>
        <v>6</v>
      </c>
      <c r="B12" s="14">
        <f t="shared" si="2"/>
        <v>44718</v>
      </c>
      <c r="C12" s="15" t="str">
        <f t="shared" si="1"/>
        <v>月</v>
      </c>
      <c r="D12" s="16"/>
      <c r="E12" s="17"/>
      <c r="F12" s="16"/>
      <c r="G12" s="30"/>
      <c r="H12" s="30"/>
      <c r="I12" s="1" t="b">
        <v>0</v>
      </c>
      <c r="J12" s="1" t="s">
        <v>57</v>
      </c>
    </row>
    <row r="13" spans="1:10" ht="22.5" customHeight="1">
      <c r="A13" s="16">
        <f t="shared" si="0"/>
        <v>6</v>
      </c>
      <c r="B13" s="14">
        <f t="shared" si="2"/>
        <v>44719</v>
      </c>
      <c r="C13" s="15" t="str">
        <f t="shared" si="1"/>
        <v>火</v>
      </c>
      <c r="D13" s="16"/>
      <c r="E13" s="17"/>
      <c r="F13" s="16"/>
      <c r="G13" s="30"/>
      <c r="H13" s="30"/>
      <c r="I13" s="1" t="b">
        <v>0</v>
      </c>
      <c r="J13" s="1" t="s">
        <v>7</v>
      </c>
    </row>
    <row r="14" spans="1:10" ht="22.5" customHeight="1">
      <c r="A14" s="16">
        <f t="shared" si="0"/>
        <v>6</v>
      </c>
      <c r="B14" s="14">
        <f t="shared" si="2"/>
        <v>44720</v>
      </c>
      <c r="C14" s="15" t="str">
        <f t="shared" si="1"/>
        <v>水</v>
      </c>
      <c r="D14" s="16"/>
      <c r="E14" s="17"/>
      <c r="F14" s="16"/>
      <c r="G14" s="30"/>
      <c r="H14" s="30"/>
      <c r="I14" s="1" t="b">
        <v>0</v>
      </c>
    </row>
    <row r="15" spans="1:10" ht="22.5" customHeight="1">
      <c r="A15" s="16">
        <f t="shared" si="0"/>
        <v>6</v>
      </c>
      <c r="B15" s="14">
        <f t="shared" si="2"/>
        <v>44721</v>
      </c>
      <c r="C15" s="15" t="str">
        <f t="shared" si="1"/>
        <v>木</v>
      </c>
      <c r="D15" s="16"/>
      <c r="E15" s="17"/>
      <c r="F15" s="16"/>
      <c r="G15" s="30"/>
      <c r="H15" s="30"/>
      <c r="I15" s="1" t="b">
        <v>0</v>
      </c>
      <c r="J15" s="1" t="s">
        <v>6</v>
      </c>
    </row>
    <row r="16" spans="1:10" ht="22.5" customHeight="1">
      <c r="A16" s="16">
        <f t="shared" si="0"/>
        <v>6</v>
      </c>
      <c r="B16" s="14">
        <f t="shared" si="2"/>
        <v>44722</v>
      </c>
      <c r="C16" s="15" t="str">
        <f t="shared" si="1"/>
        <v>金</v>
      </c>
      <c r="D16" s="16"/>
      <c r="E16" s="17"/>
      <c r="F16" s="16"/>
      <c r="G16" s="30"/>
      <c r="H16" s="30"/>
      <c r="I16" s="1" t="b">
        <v>0</v>
      </c>
      <c r="J16" s="1">
        <f>COUNTIF(I8:I38,TRUE)</f>
        <v>0</v>
      </c>
    </row>
    <row r="17" spans="1:11" ht="22.5" customHeight="1">
      <c r="A17" s="16">
        <f t="shared" si="0"/>
        <v>6</v>
      </c>
      <c r="B17" s="14">
        <f t="shared" si="2"/>
        <v>44723</v>
      </c>
      <c r="C17" s="15" t="str">
        <f t="shared" si="1"/>
        <v>土</v>
      </c>
      <c r="D17" s="16"/>
      <c r="E17" s="17"/>
      <c r="F17" s="16"/>
      <c r="G17" s="30"/>
      <c r="H17" s="30"/>
      <c r="I17" s="1" t="b">
        <v>0</v>
      </c>
      <c r="J17" s="1" t="s">
        <v>8</v>
      </c>
    </row>
    <row r="18" spans="1:11" ht="22.5" customHeight="1">
      <c r="A18" s="16">
        <f t="shared" si="0"/>
        <v>6</v>
      </c>
      <c r="B18" s="14">
        <f t="shared" si="2"/>
        <v>44724</v>
      </c>
      <c r="C18" s="15" t="str">
        <f t="shared" si="1"/>
        <v>日</v>
      </c>
      <c r="D18" s="16"/>
      <c r="E18" s="17"/>
      <c r="F18" s="16"/>
      <c r="G18" s="30"/>
      <c r="H18" s="30"/>
      <c r="I18" s="1" t="b">
        <v>0</v>
      </c>
      <c r="J18" s="1">
        <f>COUNTIF($E$8:$E$38,J8)</f>
        <v>0</v>
      </c>
      <c r="K18" s="1" t="str">
        <f>J8</f>
        <v>県内でテレワークを実施</v>
      </c>
    </row>
    <row r="19" spans="1:11" ht="22.5" customHeight="1">
      <c r="A19" s="16">
        <f t="shared" si="0"/>
        <v>6</v>
      </c>
      <c r="B19" s="14">
        <f t="shared" si="2"/>
        <v>44725</v>
      </c>
      <c r="C19" s="15" t="str">
        <f t="shared" si="1"/>
        <v>月</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6</v>
      </c>
      <c r="B20" s="14">
        <f t="shared" si="2"/>
        <v>44726</v>
      </c>
      <c r="C20" s="15" t="str">
        <f t="shared" si="1"/>
        <v>火</v>
      </c>
      <c r="D20" s="16" t="s">
        <v>12</v>
      </c>
      <c r="E20" s="17"/>
      <c r="F20" s="16"/>
      <c r="G20" s="30"/>
      <c r="H20" s="30"/>
      <c r="I20" s="1" t="b">
        <v>0</v>
      </c>
      <c r="J20" s="1">
        <f t="shared" si="3"/>
        <v>0</v>
      </c>
      <c r="K20" s="1" t="str">
        <f t="shared" si="4"/>
        <v>業務の都合により県外へ</v>
      </c>
    </row>
    <row r="21" spans="1:11" ht="22.5" customHeight="1">
      <c r="A21" s="16">
        <f t="shared" si="0"/>
        <v>6</v>
      </c>
      <c r="B21" s="14">
        <f t="shared" si="2"/>
        <v>44727</v>
      </c>
      <c r="C21" s="15" t="str">
        <f t="shared" si="1"/>
        <v>水</v>
      </c>
      <c r="D21" s="16"/>
      <c r="E21" s="17"/>
      <c r="F21" s="16"/>
      <c r="G21" s="30"/>
      <c r="H21" s="30"/>
      <c r="I21" s="1" t="b">
        <v>0</v>
      </c>
      <c r="J21" s="1">
        <f t="shared" si="3"/>
        <v>0</v>
      </c>
      <c r="K21" s="1" t="str">
        <f t="shared" si="4"/>
        <v>非勤務日（県内滞在）</v>
      </c>
    </row>
    <row r="22" spans="1:11" ht="22.5" customHeight="1">
      <c r="A22" s="16">
        <f t="shared" si="0"/>
        <v>6</v>
      </c>
      <c r="B22" s="14">
        <f t="shared" si="2"/>
        <v>44728</v>
      </c>
      <c r="C22" s="15" t="str">
        <f t="shared" si="1"/>
        <v>木</v>
      </c>
      <c r="D22" s="16"/>
      <c r="E22" s="17"/>
      <c r="F22" s="16"/>
      <c r="G22" s="30"/>
      <c r="H22" s="30"/>
      <c r="I22" s="1" t="b">
        <v>0</v>
      </c>
      <c r="J22" s="1">
        <f t="shared" si="3"/>
        <v>0</v>
      </c>
      <c r="K22" s="1" t="str">
        <f t="shared" si="4"/>
        <v>非勤務日（県外滞在）</v>
      </c>
    </row>
    <row r="23" spans="1:11" ht="22.5" customHeight="1">
      <c r="A23" s="16">
        <f t="shared" si="0"/>
        <v>6</v>
      </c>
      <c r="B23" s="14">
        <f t="shared" si="2"/>
        <v>44729</v>
      </c>
      <c r="C23" s="15" t="str">
        <f t="shared" si="1"/>
        <v>金</v>
      </c>
      <c r="D23" s="16"/>
      <c r="E23" s="17"/>
      <c r="F23" s="16"/>
      <c r="G23" s="30"/>
      <c r="H23" s="30"/>
      <c r="I23" s="1" t="b">
        <v>0</v>
      </c>
      <c r="J23" s="1">
        <f t="shared" si="3"/>
        <v>0</v>
      </c>
      <c r="K23" s="1" t="str">
        <f t="shared" si="4"/>
        <v>その他</v>
      </c>
    </row>
    <row r="24" spans="1:11" ht="22.5" customHeight="1">
      <c r="A24" s="16">
        <f t="shared" si="0"/>
        <v>6</v>
      </c>
      <c r="B24" s="14">
        <f t="shared" si="2"/>
        <v>44730</v>
      </c>
      <c r="C24" s="15" t="str">
        <f t="shared" si="1"/>
        <v>土</v>
      </c>
      <c r="D24" s="16"/>
      <c r="E24" s="17"/>
      <c r="F24" s="16"/>
      <c r="G24" s="30"/>
      <c r="H24" s="30"/>
      <c r="I24" s="1" t="b">
        <v>0</v>
      </c>
    </row>
    <row r="25" spans="1:11" ht="22.5" customHeight="1">
      <c r="A25" s="16">
        <f t="shared" si="0"/>
        <v>6</v>
      </c>
      <c r="B25" s="14">
        <f t="shared" si="2"/>
        <v>44731</v>
      </c>
      <c r="C25" s="15" t="str">
        <f t="shared" si="1"/>
        <v>日</v>
      </c>
      <c r="D25" s="16"/>
      <c r="E25" s="17"/>
      <c r="F25" s="16"/>
      <c r="G25" s="30"/>
      <c r="H25" s="30"/>
      <c r="I25" s="1" t="b">
        <v>0</v>
      </c>
    </row>
    <row r="26" spans="1:11" ht="22.5" customHeight="1">
      <c r="A26" s="16">
        <f t="shared" si="0"/>
        <v>6</v>
      </c>
      <c r="B26" s="14">
        <f t="shared" si="2"/>
        <v>44732</v>
      </c>
      <c r="C26" s="15" t="str">
        <f t="shared" si="1"/>
        <v>月</v>
      </c>
      <c r="D26" s="16"/>
      <c r="E26" s="17"/>
      <c r="F26" s="16"/>
      <c r="G26" s="30"/>
      <c r="H26" s="30"/>
      <c r="I26" s="1" t="b">
        <v>0</v>
      </c>
    </row>
    <row r="27" spans="1:11" ht="22.5" customHeight="1">
      <c r="A27" s="16">
        <f t="shared" si="0"/>
        <v>6</v>
      </c>
      <c r="B27" s="14">
        <f t="shared" si="2"/>
        <v>44733</v>
      </c>
      <c r="C27" s="15" t="str">
        <f t="shared" si="1"/>
        <v>火</v>
      </c>
      <c r="D27" s="16"/>
      <c r="E27" s="17"/>
      <c r="F27" s="16"/>
      <c r="G27" s="30"/>
      <c r="H27" s="30"/>
      <c r="I27" s="1" t="b">
        <v>0</v>
      </c>
    </row>
    <row r="28" spans="1:11" ht="22.5" customHeight="1">
      <c r="A28" s="16">
        <f t="shared" si="0"/>
        <v>6</v>
      </c>
      <c r="B28" s="14">
        <f t="shared" si="2"/>
        <v>44734</v>
      </c>
      <c r="C28" s="15" t="str">
        <f t="shared" si="1"/>
        <v>水</v>
      </c>
      <c r="D28" s="16"/>
      <c r="E28" s="17"/>
      <c r="F28" s="16"/>
      <c r="G28" s="30"/>
      <c r="H28" s="30"/>
      <c r="I28" s="1" t="b">
        <v>0</v>
      </c>
    </row>
    <row r="29" spans="1:11" ht="22.5" customHeight="1">
      <c r="A29" s="16">
        <f t="shared" si="0"/>
        <v>6</v>
      </c>
      <c r="B29" s="14">
        <f t="shared" si="2"/>
        <v>44735</v>
      </c>
      <c r="C29" s="15" t="str">
        <f t="shared" si="1"/>
        <v>木</v>
      </c>
      <c r="D29" s="16"/>
      <c r="E29" s="17"/>
      <c r="F29" s="16"/>
      <c r="G29" s="30"/>
      <c r="H29" s="30"/>
      <c r="I29" s="1" t="b">
        <v>0</v>
      </c>
    </row>
    <row r="30" spans="1:11" ht="22.5" customHeight="1">
      <c r="A30" s="16">
        <f t="shared" si="0"/>
        <v>6</v>
      </c>
      <c r="B30" s="14">
        <f t="shared" si="2"/>
        <v>44736</v>
      </c>
      <c r="C30" s="15" t="str">
        <f t="shared" si="1"/>
        <v>金</v>
      </c>
      <c r="D30" s="16"/>
      <c r="E30" s="17"/>
      <c r="F30" s="16"/>
      <c r="G30" s="30"/>
      <c r="H30" s="30"/>
      <c r="I30" s="1" t="b">
        <v>0</v>
      </c>
    </row>
    <row r="31" spans="1:11" ht="22.5" customHeight="1">
      <c r="A31" s="16">
        <f t="shared" si="0"/>
        <v>6</v>
      </c>
      <c r="B31" s="14">
        <f t="shared" si="2"/>
        <v>44737</v>
      </c>
      <c r="C31" s="15" t="str">
        <f t="shared" si="1"/>
        <v>土</v>
      </c>
      <c r="D31" s="16"/>
      <c r="E31" s="17"/>
      <c r="F31" s="16"/>
      <c r="G31" s="30"/>
      <c r="H31" s="30"/>
      <c r="I31" s="1" t="b">
        <v>0</v>
      </c>
    </row>
    <row r="32" spans="1:11" ht="22.5" customHeight="1">
      <c r="A32" s="16">
        <f t="shared" si="0"/>
        <v>6</v>
      </c>
      <c r="B32" s="14">
        <f t="shared" si="2"/>
        <v>44738</v>
      </c>
      <c r="C32" s="15" t="str">
        <f t="shared" si="1"/>
        <v>日</v>
      </c>
      <c r="D32" s="16"/>
      <c r="E32" s="17"/>
      <c r="F32" s="16"/>
      <c r="G32" s="30"/>
      <c r="H32" s="30"/>
      <c r="I32" s="1" t="b">
        <v>0</v>
      </c>
    </row>
    <row r="33" spans="1:9" ht="22.5" customHeight="1">
      <c r="A33" s="16">
        <f t="shared" si="0"/>
        <v>6</v>
      </c>
      <c r="B33" s="14">
        <f t="shared" si="2"/>
        <v>44739</v>
      </c>
      <c r="C33" s="15" t="str">
        <f t="shared" si="1"/>
        <v>月</v>
      </c>
      <c r="D33" s="16"/>
      <c r="E33" s="17"/>
      <c r="F33" s="16"/>
      <c r="G33" s="30"/>
      <c r="H33" s="30"/>
      <c r="I33" s="1" t="b">
        <v>0</v>
      </c>
    </row>
    <row r="34" spans="1:9" ht="22.5" customHeight="1">
      <c r="A34" s="16">
        <f t="shared" si="0"/>
        <v>6</v>
      </c>
      <c r="B34" s="14">
        <f t="shared" si="2"/>
        <v>44740</v>
      </c>
      <c r="C34" s="15" t="str">
        <f t="shared" si="1"/>
        <v>火</v>
      </c>
      <c r="D34" s="16"/>
      <c r="E34" s="17"/>
      <c r="F34" s="16"/>
      <c r="G34" s="30"/>
      <c r="H34" s="30"/>
      <c r="I34" s="1" t="b">
        <v>0</v>
      </c>
    </row>
    <row r="35" spans="1:9" ht="22.5" customHeight="1">
      <c r="A35" s="16">
        <f t="shared" si="0"/>
        <v>6</v>
      </c>
      <c r="B35" s="14">
        <f t="shared" si="2"/>
        <v>44741</v>
      </c>
      <c r="C35" s="15" t="str">
        <f t="shared" si="1"/>
        <v>水</v>
      </c>
      <c r="D35" s="16"/>
      <c r="E35" s="17"/>
      <c r="F35" s="16"/>
      <c r="G35" s="30"/>
      <c r="H35" s="30"/>
      <c r="I35" s="1" t="b">
        <v>0</v>
      </c>
    </row>
    <row r="36" spans="1:9" ht="22.5" customHeight="1">
      <c r="A36" s="16">
        <f t="shared" si="0"/>
        <v>6</v>
      </c>
      <c r="B36" s="14">
        <f t="shared" si="2"/>
        <v>44742</v>
      </c>
      <c r="C36" s="15" t="str">
        <f t="shared" si="1"/>
        <v>木</v>
      </c>
      <c r="D36" s="16"/>
      <c r="E36" s="17"/>
      <c r="F36" s="16"/>
      <c r="G36" s="30"/>
      <c r="H36" s="30"/>
      <c r="I36" s="1" t="b">
        <v>0</v>
      </c>
    </row>
    <row r="37" spans="1:9" ht="22.5" customHeight="1">
      <c r="A37" s="16">
        <f t="shared" si="0"/>
        <v>7</v>
      </c>
      <c r="B37" s="14">
        <f t="shared" si="2"/>
        <v>44743</v>
      </c>
      <c r="C37" s="15" t="str">
        <f t="shared" si="1"/>
        <v>金</v>
      </c>
      <c r="D37" s="16"/>
      <c r="E37" s="17"/>
      <c r="F37" s="16"/>
      <c r="G37" s="30"/>
      <c r="H37" s="30"/>
      <c r="I37" s="1" t="b">
        <v>0</v>
      </c>
    </row>
    <row r="38" spans="1:9" ht="22.5" customHeight="1">
      <c r="A38" s="16">
        <f t="shared" si="0"/>
        <v>7</v>
      </c>
      <c r="B38" s="14">
        <f t="shared" si="2"/>
        <v>44744</v>
      </c>
      <c r="C38" s="15" t="str">
        <f t="shared" si="1"/>
        <v>土</v>
      </c>
      <c r="D38" s="16"/>
      <c r="E38" s="17"/>
      <c r="F38" s="16"/>
      <c r="G38" s="30"/>
      <c r="H38" s="30"/>
      <c r="I38" s="1" t="b">
        <v>0</v>
      </c>
    </row>
    <row r="39" spans="1:9">
      <c r="B39" s="26"/>
      <c r="E39" s="1"/>
      <c r="H39" s="32" t="s">
        <v>92</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B48:D48"/>
    <mergeCell ref="B49:D49"/>
    <mergeCell ref="B50:D50"/>
    <mergeCell ref="B51:D51"/>
    <mergeCell ref="A3:H3"/>
    <mergeCell ref="A5:C5"/>
    <mergeCell ref="A42:H42"/>
    <mergeCell ref="B45:D45"/>
    <mergeCell ref="B46:D46"/>
    <mergeCell ref="B47:D47"/>
  </mergeCells>
  <phoneticPr fontId="2"/>
  <conditionalFormatting sqref="C8:C38 C41">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山田　美鈴（さが創生推進課）</cp:lastModifiedBy>
  <cp:lastPrinted>2022-04-21T00:13:46Z</cp:lastPrinted>
  <dcterms:created xsi:type="dcterms:W3CDTF">2021-03-18T05:25:22Z</dcterms:created>
  <dcterms:modified xsi:type="dcterms:W3CDTF">2022-04-21T00:13:52Z</dcterms:modified>
</cp:coreProperties>
</file>